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880" windowHeight="10500" activeTab="4"/>
  </bookViews>
  <sheets>
    <sheet name="附表1汇总表" sheetId="5" r:id="rId1"/>
    <sheet name="附表2基地抚育资金表" sheetId="2" r:id="rId2"/>
    <sheet name="附表3市级绿化示范村补助资金表" sheetId="3" r:id="rId3"/>
    <sheet name="附表4生态修复补助资金表" sheetId="6" r:id="rId4"/>
    <sheet name="附表5“一村万树”示范村建设资金" sheetId="7" r:id="rId5"/>
  </sheets>
  <calcPr calcId="125725"/>
</workbook>
</file>

<file path=xl/calcChain.xml><?xml version="1.0" encoding="utf-8"?>
<calcChain xmlns="http://schemas.openxmlformats.org/spreadsheetml/2006/main">
  <c r="B7" i="5"/>
  <c r="B8"/>
  <c r="B9"/>
  <c r="B10"/>
  <c r="B11"/>
  <c r="B12"/>
  <c r="B13"/>
  <c r="B14"/>
  <c r="B15"/>
  <c r="B16"/>
  <c r="B17"/>
  <c r="B18"/>
  <c r="B6"/>
  <c r="G10" i="7"/>
  <c r="G12"/>
  <c r="G13"/>
  <c r="G14"/>
  <c r="G15"/>
  <c r="G17"/>
  <c r="G18"/>
  <c r="G19"/>
  <c r="G20"/>
  <c r="G21"/>
  <c r="G23"/>
  <c r="G24"/>
  <c r="G25"/>
  <c r="G26"/>
  <c r="G8"/>
  <c r="H8" i="6"/>
  <c r="H9"/>
  <c r="H11"/>
  <c r="H12"/>
  <c r="H13"/>
  <c r="H14"/>
  <c r="H7"/>
  <c r="J53" i="2"/>
  <c r="J52"/>
  <c r="J51"/>
  <c r="J50"/>
  <c r="J49"/>
  <c r="J48"/>
  <c r="J47"/>
  <c r="J46"/>
  <c r="J45"/>
  <c r="J44"/>
  <c r="J43"/>
  <c r="J42"/>
  <c r="J41"/>
  <c r="J40"/>
  <c r="J38"/>
  <c r="J36"/>
  <c r="J35"/>
  <c r="J34"/>
  <c r="J33"/>
  <c r="J32"/>
  <c r="J30"/>
  <c r="J29"/>
  <c r="J28"/>
  <c r="J26"/>
  <c r="J25"/>
  <c r="J24"/>
  <c r="J22"/>
  <c r="J21"/>
  <c r="J19"/>
  <c r="J18"/>
  <c r="J16"/>
  <c r="J15"/>
  <c r="J14"/>
  <c r="J13"/>
  <c r="J11"/>
  <c r="J10"/>
  <c r="J9"/>
  <c r="J8"/>
  <c r="J7"/>
  <c r="J6"/>
</calcChain>
</file>

<file path=xl/sharedStrings.xml><?xml version="1.0" encoding="utf-8"?>
<sst xmlns="http://schemas.openxmlformats.org/spreadsheetml/2006/main" count="342" uniqueCount="202">
  <si>
    <t>乡镇</t>
  </si>
  <si>
    <t>村</t>
  </si>
  <si>
    <t>户名</t>
  </si>
  <si>
    <t>小班</t>
  </si>
  <si>
    <t>合计</t>
  </si>
  <si>
    <t>标溪乡</t>
  </si>
  <si>
    <t>山马栏</t>
  </si>
  <si>
    <t>任周林</t>
  </si>
  <si>
    <t>岚后</t>
  </si>
  <si>
    <t>水揭后</t>
  </si>
  <si>
    <t>志坊处后</t>
  </si>
  <si>
    <t>非林地、55</t>
  </si>
  <si>
    <t>筑桥坑对面</t>
  </si>
  <si>
    <t>小计</t>
  </si>
  <si>
    <t>秋炉乡</t>
  </si>
  <si>
    <t>伏岩村</t>
  </si>
  <si>
    <t>石壁团</t>
  </si>
  <si>
    <t>毛道库</t>
  </si>
  <si>
    <t>秋炉村</t>
  </si>
  <si>
    <t>第一坑片</t>
  </si>
  <si>
    <t>刘华通</t>
  </si>
  <si>
    <t>1、10、9</t>
  </si>
  <si>
    <t>后坑村</t>
  </si>
  <si>
    <t>对面山</t>
  </si>
  <si>
    <t>潘跃录</t>
  </si>
  <si>
    <t>陈勤友</t>
  </si>
  <si>
    <t>澄照乡</t>
  </si>
  <si>
    <t>仙山</t>
  </si>
  <si>
    <t>双汊坑</t>
  </si>
  <si>
    <t>郑金林</t>
  </si>
  <si>
    <t>39、40</t>
  </si>
  <si>
    <t>金丘</t>
  </si>
  <si>
    <t>10、16</t>
  </si>
  <si>
    <t>毛垟乡</t>
  </si>
  <si>
    <t>毛垟村</t>
  </si>
  <si>
    <t>岗背</t>
  </si>
  <si>
    <t>叶汝福</t>
  </si>
  <si>
    <t>55-56</t>
  </si>
  <si>
    <t>沙垟村</t>
  </si>
  <si>
    <t>岭头</t>
  </si>
  <si>
    <t>43-44</t>
  </si>
  <si>
    <t>叶桥村</t>
  </si>
  <si>
    <t>丐湾</t>
  </si>
  <si>
    <t>吴华金</t>
  </si>
  <si>
    <t>流5、叶1</t>
  </si>
  <si>
    <t>何处村</t>
  </si>
  <si>
    <t>箬尞山脚</t>
  </si>
  <si>
    <t>2、（插英川）</t>
  </si>
  <si>
    <t>本岱村</t>
  </si>
  <si>
    <t>迎神会岗</t>
  </si>
  <si>
    <t>1、2</t>
  </si>
  <si>
    <t>梧桐乡</t>
  </si>
  <si>
    <t>金兰</t>
  </si>
  <si>
    <t>门前山</t>
  </si>
  <si>
    <t>根湖</t>
  </si>
  <si>
    <t>24、27</t>
  </si>
  <si>
    <t>鸬鹚乡</t>
  </si>
  <si>
    <t>鸬鹚村</t>
  </si>
  <si>
    <t>柿山</t>
  </si>
  <si>
    <t>何先亮</t>
  </si>
  <si>
    <t>11、12、13</t>
  </si>
  <si>
    <t>茶亭村</t>
  </si>
  <si>
    <t>处后山</t>
  </si>
  <si>
    <t>牛皮山处下</t>
  </si>
  <si>
    <t>孙品东</t>
  </si>
  <si>
    <t>宜林地</t>
  </si>
  <si>
    <t>道班公路下</t>
  </si>
  <si>
    <t>公路边</t>
  </si>
  <si>
    <t>27、10、20</t>
  </si>
  <si>
    <t>红星街道</t>
  </si>
  <si>
    <t>金包山村</t>
  </si>
  <si>
    <t>梅丁 处后</t>
  </si>
  <si>
    <t>潘昌宗</t>
  </si>
  <si>
    <t>158、149</t>
  </si>
  <si>
    <t>造林年度</t>
    <phoneticPr fontId="4" type="noConversion"/>
  </si>
  <si>
    <t>一般基地</t>
    <phoneticPr fontId="4" type="noConversion"/>
  </si>
  <si>
    <t>预章村</t>
    <phoneticPr fontId="4" type="noConversion"/>
  </si>
  <si>
    <t>大坪头等</t>
    <phoneticPr fontId="4" type="noConversion"/>
  </si>
  <si>
    <t>英川镇</t>
  </si>
  <si>
    <t>底洋</t>
  </si>
  <si>
    <t>刘传通</t>
  </si>
  <si>
    <t>1.2.3</t>
  </si>
  <si>
    <t>寨炎降</t>
  </si>
  <si>
    <t>1.5.6</t>
  </si>
  <si>
    <t>大降辽</t>
  </si>
  <si>
    <t>大降</t>
  </si>
  <si>
    <t>五担头</t>
  </si>
  <si>
    <t>8.9.10</t>
  </si>
  <si>
    <t>隆川村</t>
  </si>
  <si>
    <t>殿后</t>
  </si>
  <si>
    <t>林明成</t>
  </si>
  <si>
    <t>寨后村</t>
  </si>
  <si>
    <t>米筛林</t>
  </si>
  <si>
    <t>刘成英</t>
  </si>
  <si>
    <t>金秋降</t>
  </si>
  <si>
    <t>刘成春</t>
  </si>
  <si>
    <t>春风坳</t>
  </si>
  <si>
    <t>周明乾</t>
  </si>
  <si>
    <t>叶坪头</t>
  </si>
  <si>
    <t>火磨尖</t>
  </si>
  <si>
    <t>王山头</t>
    <phoneticPr fontId="4" type="noConversion"/>
  </si>
  <si>
    <t>老鹰岩</t>
    <phoneticPr fontId="4" type="noConversion"/>
  </si>
  <si>
    <t>董川村</t>
    <phoneticPr fontId="4" type="noConversion"/>
  </si>
  <si>
    <t>黄八际处下</t>
    <phoneticPr fontId="4" type="noConversion"/>
  </si>
  <si>
    <t>跃洋村</t>
    <phoneticPr fontId="4" type="noConversion"/>
  </si>
  <si>
    <t>殿后山</t>
    <phoneticPr fontId="4" type="noConversion"/>
  </si>
  <si>
    <t>补助标准</t>
    <phoneticPr fontId="4" type="noConversion"/>
  </si>
  <si>
    <t>沙湾镇</t>
    <phoneticPr fontId="4" type="noConversion"/>
  </si>
  <si>
    <t>陈远仁</t>
    <phoneticPr fontId="4" type="noConversion"/>
  </si>
  <si>
    <t>基地类别</t>
    <phoneticPr fontId="4" type="noConversion"/>
  </si>
  <si>
    <t>村集体</t>
    <phoneticPr fontId="4" type="noConversion"/>
  </si>
  <si>
    <t>单位：亩、元/亩、元</t>
    <phoneticPr fontId="4" type="noConversion"/>
  </si>
  <si>
    <t>抚育面积</t>
    <phoneticPr fontId="4" type="noConversion"/>
  </si>
  <si>
    <t>景观林</t>
  </si>
  <si>
    <t>土名</t>
    <phoneticPr fontId="4" type="noConversion"/>
  </si>
  <si>
    <t>合计</t>
    <phoneticPr fontId="4" type="noConversion"/>
  </si>
  <si>
    <t>县财政补助</t>
  </si>
  <si>
    <t>县财政补助</t>
    <phoneticPr fontId="4" type="noConversion"/>
  </si>
  <si>
    <t>补助资金</t>
    <phoneticPr fontId="4" type="noConversion"/>
  </si>
  <si>
    <t>单位：元</t>
  </si>
  <si>
    <t>序号</t>
  </si>
  <si>
    <t>乡镇名</t>
  </si>
  <si>
    <t>村名</t>
  </si>
  <si>
    <t>绿化年度</t>
  </si>
  <si>
    <t>绿化等级</t>
  </si>
  <si>
    <t>补助金额</t>
  </si>
  <si>
    <t>市级绿化示范村</t>
  </si>
  <si>
    <t>2018年度市级绿化示范村补助资金明细表</t>
    <phoneticPr fontId="4" type="noConversion"/>
  </si>
  <si>
    <t>英川镇</t>
    <phoneticPr fontId="4" type="noConversion"/>
  </si>
  <si>
    <t>英川村</t>
    <phoneticPr fontId="4" type="noConversion"/>
  </si>
  <si>
    <t>毛洋乡</t>
    <phoneticPr fontId="4" type="noConversion"/>
  </si>
  <si>
    <t>沙洋村</t>
    <phoneticPr fontId="4" type="noConversion"/>
  </si>
  <si>
    <t>家地乡</t>
    <phoneticPr fontId="4" type="noConversion"/>
  </si>
  <si>
    <t>谢坑村</t>
    <phoneticPr fontId="4" type="noConversion"/>
  </si>
  <si>
    <t>坪坑村</t>
    <phoneticPr fontId="4" type="noConversion"/>
  </si>
  <si>
    <t>实施地点</t>
    <phoneticPr fontId="4" type="noConversion"/>
  </si>
  <si>
    <t>实施单位</t>
    <phoneticPr fontId="4" type="noConversion"/>
  </si>
  <si>
    <t>实施人</t>
    <phoneticPr fontId="4" type="noConversion"/>
  </si>
  <si>
    <t>鹤溪街道</t>
    <phoneticPr fontId="4" type="noConversion"/>
  </si>
  <si>
    <t>种植费</t>
    <phoneticPr fontId="4" type="noConversion"/>
  </si>
  <si>
    <t>木荷</t>
    <phoneticPr fontId="4" type="noConversion"/>
  </si>
  <si>
    <t>浙江楠</t>
    <phoneticPr fontId="4" type="noConversion"/>
  </si>
  <si>
    <t>榉树</t>
    <phoneticPr fontId="4" type="noConversion"/>
  </si>
  <si>
    <t>种植树种</t>
    <phoneticPr fontId="4" type="noConversion"/>
  </si>
  <si>
    <t>种植株数</t>
    <phoneticPr fontId="4" type="noConversion"/>
  </si>
  <si>
    <t>补助资金</t>
    <phoneticPr fontId="4" type="noConversion"/>
  </si>
  <si>
    <t>苗木运费</t>
    <phoneticPr fontId="4" type="noConversion"/>
  </si>
  <si>
    <t>枫香</t>
    <phoneticPr fontId="4" type="noConversion"/>
  </si>
  <si>
    <t>红豆杉</t>
    <phoneticPr fontId="4" type="noConversion"/>
  </si>
  <si>
    <t>无患子</t>
    <phoneticPr fontId="4" type="noConversion"/>
  </si>
  <si>
    <t>鹤溪鹤水源头滩岭段</t>
    <phoneticPr fontId="4" type="noConversion"/>
  </si>
  <si>
    <t>饮用水水源地王木坑段</t>
    <phoneticPr fontId="4" type="noConversion"/>
  </si>
  <si>
    <t xml:space="preserve">        单位：株、元/株、元</t>
    <phoneticPr fontId="4" type="noConversion"/>
  </si>
  <si>
    <t>蓝聪华</t>
    <phoneticPr fontId="4" type="noConversion"/>
  </si>
  <si>
    <t>乡镇</t>
    <phoneticPr fontId="4" type="noConversion"/>
  </si>
  <si>
    <t>示范村</t>
    <phoneticPr fontId="4" type="noConversion"/>
  </si>
  <si>
    <t>规格</t>
    <phoneticPr fontId="4" type="noConversion"/>
  </si>
  <si>
    <t>补助金额</t>
    <phoneticPr fontId="4" type="noConversion"/>
  </si>
  <si>
    <t>岗石村</t>
    <phoneticPr fontId="4" type="noConversion"/>
  </si>
  <si>
    <t>标溪乡</t>
    <phoneticPr fontId="4" type="noConversion"/>
  </si>
  <si>
    <t>东车村</t>
    <phoneticPr fontId="4" type="noConversion"/>
  </si>
  <si>
    <t>东坑镇</t>
    <phoneticPr fontId="4" type="noConversion"/>
  </si>
  <si>
    <t>白鹤村</t>
    <phoneticPr fontId="4" type="noConversion"/>
  </si>
  <si>
    <t>雁溪乡</t>
    <phoneticPr fontId="4" type="noConversion"/>
  </si>
  <si>
    <t>梅坞村</t>
    <phoneticPr fontId="4" type="noConversion"/>
  </si>
  <si>
    <t>鸬鹚乡</t>
    <phoneticPr fontId="4" type="noConversion"/>
  </si>
  <si>
    <t>葛山村</t>
    <phoneticPr fontId="4" type="noConversion"/>
  </si>
  <si>
    <t>桂花</t>
    <phoneticPr fontId="4" type="noConversion"/>
  </si>
  <si>
    <t>地6</t>
    <phoneticPr fontId="4" type="noConversion"/>
  </si>
  <si>
    <t>银杏</t>
    <phoneticPr fontId="4" type="noConversion"/>
  </si>
  <si>
    <t>木芙蓉</t>
    <phoneticPr fontId="4" type="noConversion"/>
  </si>
  <si>
    <r>
      <t>1米</t>
    </r>
    <r>
      <rPr>
        <sz val="11"/>
        <color theme="1"/>
        <rFont val="宋体"/>
        <family val="3"/>
        <charset val="134"/>
        <scheme val="minor"/>
      </rPr>
      <t>3头</t>
    </r>
    <phoneticPr fontId="4" type="noConversion"/>
  </si>
  <si>
    <t>红叶石楠</t>
  </si>
  <si>
    <t>三角枫</t>
  </si>
  <si>
    <t>小计</t>
    <phoneticPr fontId="4" type="noConversion"/>
  </si>
  <si>
    <t>林业赠送苗木数量</t>
    <phoneticPr fontId="4" type="noConversion"/>
  </si>
  <si>
    <t>种植费补助标准</t>
    <phoneticPr fontId="4" type="noConversion"/>
  </si>
  <si>
    <t>已安排市级绿化示范村补助资金</t>
    <phoneticPr fontId="4" type="noConversion"/>
  </si>
  <si>
    <t>单位：元</t>
    <phoneticPr fontId="4" type="noConversion"/>
  </si>
  <si>
    <t>基地抚育补助资金</t>
    <phoneticPr fontId="4" type="noConversion"/>
  </si>
  <si>
    <t>绿化示范村补助资金</t>
    <phoneticPr fontId="4" type="noConversion"/>
  </si>
  <si>
    <t>标溪乡</t>
    <phoneticPr fontId="4" type="noConversion"/>
  </si>
  <si>
    <t>鸬鹚乡</t>
    <phoneticPr fontId="4" type="noConversion"/>
  </si>
  <si>
    <t>红星街道</t>
    <phoneticPr fontId="4" type="noConversion"/>
  </si>
  <si>
    <t>秋炉乡</t>
    <phoneticPr fontId="4" type="noConversion"/>
  </si>
  <si>
    <t>雁溪乡</t>
    <phoneticPr fontId="4" type="noConversion"/>
  </si>
  <si>
    <t>澄照乡</t>
    <phoneticPr fontId="4" type="noConversion"/>
  </si>
  <si>
    <t>东坑镇</t>
    <phoneticPr fontId="4" type="noConversion"/>
  </si>
  <si>
    <t>鹤溪街道</t>
    <phoneticPr fontId="4" type="noConversion"/>
  </si>
  <si>
    <t>梧桐乡</t>
    <phoneticPr fontId="4" type="noConversion"/>
  </si>
  <si>
    <t>鹤溪水源头和水源地裸露山体生态修复补助资金</t>
    <phoneticPr fontId="4" type="noConversion"/>
  </si>
  <si>
    <t>2018年度基地抚育、市级绿化示范村、“一村万树”示范村和鹤溪裸露山体生态修复补助资金汇总表</t>
    <phoneticPr fontId="4" type="noConversion"/>
  </si>
  <si>
    <t>2018年度“一村万树”行动示范村建设补助资金表</t>
    <phoneticPr fontId="4" type="noConversion"/>
  </si>
  <si>
    <t>“一村万树”示范村补助资金</t>
    <phoneticPr fontId="4" type="noConversion"/>
  </si>
  <si>
    <t>种植补助标准</t>
    <phoneticPr fontId="4" type="noConversion"/>
  </si>
  <si>
    <t>2018年鹤溪河水源头和饮用水水源地裸露山体生态修复补助资金表</t>
    <phoneticPr fontId="4" type="noConversion"/>
  </si>
  <si>
    <t xml:space="preserve">                    单位：株、元/株、元</t>
    <phoneticPr fontId="4" type="noConversion"/>
  </si>
  <si>
    <t>附表1</t>
    <phoneticPr fontId="4" type="noConversion"/>
  </si>
  <si>
    <r>
      <rPr>
        <b/>
        <sz val="11"/>
        <color theme="1"/>
        <rFont val="宋体"/>
        <family val="3"/>
        <charset val="134"/>
        <scheme val="minor"/>
      </rPr>
      <t>附表2</t>
    </r>
    <r>
      <rPr>
        <b/>
        <sz val="12"/>
        <color theme="1"/>
        <rFont val="宋体"/>
        <family val="3"/>
        <charset val="134"/>
        <scheme val="minor"/>
      </rPr>
      <t xml:space="preserve"> </t>
    </r>
    <r>
      <rPr>
        <b/>
        <sz val="16"/>
        <color theme="1"/>
        <rFont val="宋体"/>
        <family val="3"/>
        <charset val="134"/>
        <scheme val="minor"/>
      </rPr>
      <t xml:space="preserve">         2018年度基地抚育项目补助资金明细表</t>
    </r>
    <phoneticPr fontId="4" type="noConversion"/>
  </si>
  <si>
    <t>附表3</t>
    <phoneticPr fontId="4" type="noConversion"/>
  </si>
  <si>
    <t>附表4</t>
    <phoneticPr fontId="4" type="noConversion"/>
  </si>
  <si>
    <t>附表5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</si>
</sst>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b/>
      <sz val="16"/>
      <name val="方正小标宋简体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/>
    <xf numFmtId="0" fontId="1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76" fontId="18" fillId="0" borderId="1" xfId="0" applyNumberFormat="1" applyFont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Border="1">
      <alignment vertical="center"/>
    </xf>
    <xf numFmtId="0" fontId="18" fillId="0" borderId="1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Alignment="1"/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/>
  </sheetViews>
  <sheetFormatPr defaultRowHeight="13.5"/>
  <cols>
    <col min="1" max="1" width="17.375" customWidth="1"/>
    <col min="2" max="2" width="18" customWidth="1"/>
    <col min="3" max="3" width="19.875" customWidth="1"/>
    <col min="4" max="4" width="22.75" customWidth="1"/>
    <col min="5" max="5" width="22.625" customWidth="1"/>
    <col min="6" max="6" width="32.75" customWidth="1"/>
  </cols>
  <sheetData>
    <row r="1" spans="1:6">
      <c r="A1" s="34" t="s">
        <v>197</v>
      </c>
    </row>
    <row r="2" spans="1:6" ht="34.5" customHeight="1">
      <c r="A2" s="36" t="s">
        <v>191</v>
      </c>
      <c r="B2" s="36"/>
      <c r="C2" s="36"/>
      <c r="D2" s="36"/>
      <c r="E2" s="36"/>
      <c r="F2" s="36"/>
    </row>
    <row r="3" spans="1:6" ht="14.25">
      <c r="A3" s="22"/>
      <c r="B3" s="22"/>
      <c r="C3" s="22"/>
      <c r="D3" s="23"/>
      <c r="F3" s="23" t="s">
        <v>178</v>
      </c>
    </row>
    <row r="4" spans="1:6" ht="38.1" customHeight="1">
      <c r="A4" s="28" t="s">
        <v>154</v>
      </c>
      <c r="B4" s="28" t="s">
        <v>115</v>
      </c>
      <c r="C4" s="28" t="s">
        <v>179</v>
      </c>
      <c r="D4" s="28" t="s">
        <v>180</v>
      </c>
      <c r="E4" s="27" t="s">
        <v>190</v>
      </c>
      <c r="F4" s="33" t="s">
        <v>193</v>
      </c>
    </row>
    <row r="5" spans="1:6" ht="27.95" customHeight="1">
      <c r="A5" s="28" t="s">
        <v>115</v>
      </c>
      <c r="B5" s="30">
        <v>341695</v>
      </c>
      <c r="C5" s="30">
        <v>230230</v>
      </c>
      <c r="D5" s="30">
        <v>80000</v>
      </c>
      <c r="E5" s="30">
        <v>14900</v>
      </c>
      <c r="F5" s="30">
        <v>16565</v>
      </c>
    </row>
    <row r="6" spans="1:6" ht="27.95" customHeight="1">
      <c r="A6" s="28" t="s">
        <v>183</v>
      </c>
      <c r="B6" s="30">
        <f>C6+D6+E6+F6</f>
        <v>14650</v>
      </c>
      <c r="C6" s="30">
        <v>10150</v>
      </c>
      <c r="D6" s="30"/>
      <c r="E6" s="30"/>
      <c r="F6" s="30">
        <v>4500</v>
      </c>
    </row>
    <row r="7" spans="1:6" ht="27.95" customHeight="1">
      <c r="A7" s="28" t="s">
        <v>188</v>
      </c>
      <c r="B7" s="30">
        <f t="shared" ref="B7:B18" si="0">C7+D7+E7+F7</f>
        <v>14900</v>
      </c>
      <c r="C7" s="30"/>
      <c r="D7" s="30"/>
      <c r="E7" s="30">
        <v>14900</v>
      </c>
      <c r="F7" s="30"/>
    </row>
    <row r="8" spans="1:6" ht="27.95" customHeight="1">
      <c r="A8" s="29" t="s">
        <v>181</v>
      </c>
      <c r="B8" s="30">
        <f t="shared" si="0"/>
        <v>11700</v>
      </c>
      <c r="C8" s="31">
        <v>11000</v>
      </c>
      <c r="D8" s="30"/>
      <c r="E8" s="30"/>
      <c r="F8" s="30">
        <v>700</v>
      </c>
    </row>
    <row r="9" spans="1:6" ht="27.95" customHeight="1">
      <c r="A9" s="29" t="s">
        <v>107</v>
      </c>
      <c r="B9" s="30">
        <f t="shared" si="0"/>
        <v>21700</v>
      </c>
      <c r="C9" s="31">
        <v>21700</v>
      </c>
      <c r="D9" s="32"/>
      <c r="E9" s="30"/>
      <c r="F9" s="30"/>
    </row>
    <row r="10" spans="1:6" ht="27.95" customHeight="1">
      <c r="A10" s="29" t="s">
        <v>182</v>
      </c>
      <c r="B10" s="30">
        <f t="shared" si="0"/>
        <v>38670</v>
      </c>
      <c r="C10" s="31">
        <v>35200</v>
      </c>
      <c r="D10" s="32"/>
      <c r="E10" s="30"/>
      <c r="F10" s="30">
        <v>3470</v>
      </c>
    </row>
    <row r="11" spans="1:6" ht="27.95" customHeight="1">
      <c r="A11" s="29" t="s">
        <v>184</v>
      </c>
      <c r="B11" s="30">
        <f t="shared" si="0"/>
        <v>9450</v>
      </c>
      <c r="C11" s="31">
        <v>9450</v>
      </c>
      <c r="D11" s="32"/>
      <c r="E11" s="30"/>
      <c r="F11" s="30"/>
    </row>
    <row r="12" spans="1:6" ht="27.95" customHeight="1">
      <c r="A12" s="29" t="s">
        <v>185</v>
      </c>
      <c r="B12" s="30">
        <f t="shared" si="0"/>
        <v>7495</v>
      </c>
      <c r="C12" s="31"/>
      <c r="D12" s="32"/>
      <c r="E12" s="30"/>
      <c r="F12" s="30">
        <v>7495</v>
      </c>
    </row>
    <row r="13" spans="1:6" ht="27.95" customHeight="1">
      <c r="A13" s="29" t="s">
        <v>128</v>
      </c>
      <c r="B13" s="30">
        <f t="shared" si="0"/>
        <v>117730</v>
      </c>
      <c r="C13" s="31">
        <v>97730</v>
      </c>
      <c r="D13" s="30">
        <v>20000</v>
      </c>
      <c r="E13" s="30"/>
      <c r="F13" s="30"/>
    </row>
    <row r="14" spans="1:6" ht="27.95" customHeight="1">
      <c r="A14" s="29" t="s">
        <v>189</v>
      </c>
      <c r="B14" s="30">
        <f t="shared" si="0"/>
        <v>32000</v>
      </c>
      <c r="C14" s="31">
        <v>32000</v>
      </c>
      <c r="D14" s="32"/>
      <c r="E14" s="30"/>
      <c r="F14" s="30"/>
    </row>
    <row r="15" spans="1:6" ht="27.95" customHeight="1">
      <c r="A15" s="29" t="s">
        <v>186</v>
      </c>
      <c r="B15" s="30">
        <f t="shared" si="0"/>
        <v>7500</v>
      </c>
      <c r="C15" s="31">
        <v>7500</v>
      </c>
      <c r="D15" s="32"/>
      <c r="E15" s="30"/>
      <c r="F15" s="30"/>
    </row>
    <row r="16" spans="1:6" ht="27.95" customHeight="1">
      <c r="A16" s="29" t="s">
        <v>132</v>
      </c>
      <c r="B16" s="30">
        <f t="shared" si="0"/>
        <v>40000</v>
      </c>
      <c r="C16" s="31"/>
      <c r="D16" s="30">
        <v>40000</v>
      </c>
      <c r="E16" s="30"/>
      <c r="F16" s="30"/>
    </row>
    <row r="17" spans="1:6" ht="27.95" customHeight="1">
      <c r="A17" s="29" t="s">
        <v>130</v>
      </c>
      <c r="B17" s="30">
        <f t="shared" si="0"/>
        <v>25500</v>
      </c>
      <c r="C17" s="31">
        <v>5500</v>
      </c>
      <c r="D17" s="30">
        <v>20000</v>
      </c>
      <c r="E17" s="30"/>
      <c r="F17" s="30"/>
    </row>
    <row r="18" spans="1:6" ht="27.95" customHeight="1">
      <c r="A18" s="29" t="s">
        <v>187</v>
      </c>
      <c r="B18" s="30">
        <f t="shared" si="0"/>
        <v>400</v>
      </c>
      <c r="C18" s="31"/>
      <c r="D18" s="32"/>
      <c r="E18" s="30"/>
      <c r="F18" s="30">
        <v>400</v>
      </c>
    </row>
  </sheetData>
  <mergeCells count="1">
    <mergeCell ref="A2:F2"/>
  </mergeCells>
  <phoneticPr fontId="4" type="noConversion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sqref="A1:K1"/>
    </sheetView>
  </sheetViews>
  <sheetFormatPr defaultColWidth="9" defaultRowHeight="13.5"/>
  <cols>
    <col min="1" max="1" width="7.875" customWidth="1"/>
    <col min="2" max="2" width="7.625" customWidth="1"/>
    <col min="3" max="3" width="9.375" customWidth="1"/>
    <col min="4" max="4" width="5.875" customWidth="1"/>
    <col min="5" max="5" width="10.625" customWidth="1"/>
    <col min="6" max="6" width="6.75" customWidth="1"/>
    <col min="7" max="7" width="7.75" customWidth="1"/>
    <col min="8" max="8" width="8" style="8" customWidth="1"/>
    <col min="9" max="9" width="7.875" customWidth="1"/>
    <col min="10" max="10" width="7.5" customWidth="1"/>
    <col min="11" max="11" width="9.625" customWidth="1"/>
  </cols>
  <sheetData>
    <row r="1" spans="1:11" ht="19.5" customHeight="1">
      <c r="A1" s="41" t="s">
        <v>198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1.25" customHeight="1">
      <c r="A2" s="9"/>
      <c r="B2" s="9"/>
      <c r="C2" s="9"/>
      <c r="D2" s="9"/>
      <c r="E2" s="9"/>
      <c r="F2" s="9"/>
      <c r="G2" s="10"/>
      <c r="I2" s="42" t="s">
        <v>111</v>
      </c>
      <c r="J2" s="42"/>
      <c r="K2" s="42"/>
    </row>
    <row r="3" spans="1:11" ht="12.75" customHeight="1">
      <c r="A3" s="45" t="s">
        <v>0</v>
      </c>
      <c r="B3" s="45" t="s">
        <v>1</v>
      </c>
      <c r="C3" s="47" t="s">
        <v>114</v>
      </c>
      <c r="D3" s="45" t="s">
        <v>2</v>
      </c>
      <c r="E3" s="45" t="s">
        <v>3</v>
      </c>
      <c r="F3" s="47" t="s">
        <v>74</v>
      </c>
      <c r="G3" s="50" t="s">
        <v>109</v>
      </c>
      <c r="H3" s="38" t="s">
        <v>112</v>
      </c>
      <c r="I3" s="38" t="s">
        <v>106</v>
      </c>
      <c r="J3" s="43" t="s">
        <v>118</v>
      </c>
      <c r="K3" s="44"/>
    </row>
    <row r="4" spans="1:11" ht="11.25" customHeight="1">
      <c r="A4" s="46"/>
      <c r="B4" s="46"/>
      <c r="C4" s="48"/>
      <c r="D4" s="46"/>
      <c r="E4" s="46"/>
      <c r="F4" s="48"/>
      <c r="G4" s="51"/>
      <c r="H4" s="40"/>
      <c r="I4" s="40"/>
      <c r="J4" s="6" t="s">
        <v>115</v>
      </c>
      <c r="K4" s="7" t="s">
        <v>117</v>
      </c>
    </row>
    <row r="5" spans="1:11" ht="14.25" customHeight="1">
      <c r="A5" s="1" t="s">
        <v>4</v>
      </c>
      <c r="B5" s="1"/>
      <c r="C5" s="1"/>
      <c r="D5" s="1"/>
      <c r="E5" s="1"/>
      <c r="F5" s="1"/>
      <c r="G5" s="4"/>
      <c r="H5" s="5">
        <v>2788</v>
      </c>
      <c r="I5" s="5"/>
      <c r="J5" s="6">
        <v>230230</v>
      </c>
      <c r="K5" s="7">
        <v>230230</v>
      </c>
    </row>
    <row r="6" spans="1:11">
      <c r="A6" s="37" t="s">
        <v>5</v>
      </c>
      <c r="B6" s="11" t="s">
        <v>76</v>
      </c>
      <c r="C6" s="11" t="s">
        <v>6</v>
      </c>
      <c r="D6" s="11" t="s">
        <v>7</v>
      </c>
      <c r="E6" s="11">
        <v>8</v>
      </c>
      <c r="F6" s="11">
        <v>2017</v>
      </c>
      <c r="G6" s="5" t="s">
        <v>113</v>
      </c>
      <c r="H6" s="11">
        <v>15</v>
      </c>
      <c r="I6" s="7">
        <v>100</v>
      </c>
      <c r="J6" s="7">
        <f>H6*I6</f>
        <v>1500</v>
      </c>
      <c r="K6" s="7">
        <v>1500</v>
      </c>
    </row>
    <row r="7" spans="1:11">
      <c r="A7" s="37"/>
      <c r="B7" s="11" t="s">
        <v>76</v>
      </c>
      <c r="C7" s="11" t="s">
        <v>8</v>
      </c>
      <c r="D7" s="11" t="s">
        <v>7</v>
      </c>
      <c r="E7" s="11">
        <v>11</v>
      </c>
      <c r="F7" s="11">
        <v>2017</v>
      </c>
      <c r="G7" s="5" t="s">
        <v>113</v>
      </c>
      <c r="H7" s="11">
        <v>18</v>
      </c>
      <c r="I7" s="7">
        <v>100</v>
      </c>
      <c r="J7" s="7">
        <f t="shared" ref="J7:J53" si="0">H7*I7</f>
        <v>1800</v>
      </c>
      <c r="K7" s="7">
        <v>1800</v>
      </c>
    </row>
    <row r="8" spans="1:11">
      <c r="A8" s="37"/>
      <c r="B8" s="11" t="s">
        <v>76</v>
      </c>
      <c r="C8" s="11" t="s">
        <v>9</v>
      </c>
      <c r="D8" s="11" t="s">
        <v>7</v>
      </c>
      <c r="E8" s="11">
        <v>48</v>
      </c>
      <c r="F8" s="11">
        <v>2017</v>
      </c>
      <c r="G8" s="5" t="s">
        <v>113</v>
      </c>
      <c r="H8" s="11">
        <v>21</v>
      </c>
      <c r="I8" s="7">
        <v>100</v>
      </c>
      <c r="J8" s="7">
        <f t="shared" si="0"/>
        <v>2100</v>
      </c>
      <c r="K8" s="7">
        <v>2100</v>
      </c>
    </row>
    <row r="9" spans="1:11">
      <c r="A9" s="37"/>
      <c r="B9" s="11" t="s">
        <v>76</v>
      </c>
      <c r="C9" s="11" t="s">
        <v>9</v>
      </c>
      <c r="D9" s="11" t="s">
        <v>7</v>
      </c>
      <c r="E9" s="11">
        <v>8</v>
      </c>
      <c r="F9" s="11">
        <v>2017</v>
      </c>
      <c r="G9" s="5" t="s">
        <v>113</v>
      </c>
      <c r="H9" s="11">
        <v>26</v>
      </c>
      <c r="I9" s="7">
        <v>100</v>
      </c>
      <c r="J9" s="7">
        <f t="shared" si="0"/>
        <v>2600</v>
      </c>
      <c r="K9" s="7">
        <v>2600</v>
      </c>
    </row>
    <row r="10" spans="1:11">
      <c r="A10" s="37"/>
      <c r="B10" s="11" t="s">
        <v>76</v>
      </c>
      <c r="C10" s="11" t="s">
        <v>10</v>
      </c>
      <c r="D10" s="11" t="s">
        <v>7</v>
      </c>
      <c r="E10" s="11" t="s">
        <v>11</v>
      </c>
      <c r="F10" s="11">
        <v>2018</v>
      </c>
      <c r="G10" s="5" t="s">
        <v>113</v>
      </c>
      <c r="H10" s="11">
        <v>15</v>
      </c>
      <c r="I10" s="7">
        <v>100</v>
      </c>
      <c r="J10" s="7">
        <f t="shared" si="0"/>
        <v>1500</v>
      </c>
      <c r="K10" s="7">
        <v>1500</v>
      </c>
    </row>
    <row r="11" spans="1:11">
      <c r="A11" s="37"/>
      <c r="B11" s="11" t="s">
        <v>76</v>
      </c>
      <c r="C11" s="11" t="s">
        <v>12</v>
      </c>
      <c r="D11" s="11" t="s">
        <v>7</v>
      </c>
      <c r="E11" s="11">
        <v>15</v>
      </c>
      <c r="F11" s="11">
        <v>2018</v>
      </c>
      <c r="G11" s="5" t="s">
        <v>113</v>
      </c>
      <c r="H11" s="11">
        <v>15</v>
      </c>
      <c r="I11" s="7"/>
      <c r="J11" s="7">
        <f t="shared" si="0"/>
        <v>0</v>
      </c>
      <c r="K11" s="7">
        <v>1500</v>
      </c>
    </row>
    <row r="12" spans="1:11">
      <c r="A12" s="37"/>
      <c r="B12" s="2" t="s">
        <v>13</v>
      </c>
      <c r="C12" s="2"/>
      <c r="D12" s="2"/>
      <c r="E12" s="2"/>
      <c r="F12" s="2"/>
      <c r="G12" s="2"/>
      <c r="H12" s="1">
        <v>110</v>
      </c>
      <c r="I12" s="7"/>
      <c r="J12" s="7">
        <v>11000</v>
      </c>
      <c r="K12" s="7">
        <v>11000</v>
      </c>
    </row>
    <row r="13" spans="1:11">
      <c r="A13" s="37" t="s">
        <v>14</v>
      </c>
      <c r="B13" s="11" t="s">
        <v>15</v>
      </c>
      <c r="C13" s="11" t="s">
        <v>16</v>
      </c>
      <c r="D13" s="11" t="s">
        <v>17</v>
      </c>
      <c r="E13" s="11">
        <v>34</v>
      </c>
      <c r="F13" s="11">
        <v>2016</v>
      </c>
      <c r="G13" s="5" t="s">
        <v>75</v>
      </c>
      <c r="H13" s="7">
        <v>10</v>
      </c>
      <c r="I13" s="7">
        <v>70</v>
      </c>
      <c r="J13" s="7">
        <f t="shared" si="0"/>
        <v>700</v>
      </c>
      <c r="K13" s="7">
        <v>700</v>
      </c>
    </row>
    <row r="14" spans="1:11">
      <c r="A14" s="37"/>
      <c r="B14" s="11" t="s">
        <v>18</v>
      </c>
      <c r="C14" s="11" t="s">
        <v>19</v>
      </c>
      <c r="D14" s="11" t="s">
        <v>20</v>
      </c>
      <c r="E14" s="11" t="s">
        <v>21</v>
      </c>
      <c r="F14" s="11">
        <v>2016</v>
      </c>
      <c r="G14" s="5" t="s">
        <v>75</v>
      </c>
      <c r="H14" s="7">
        <v>95</v>
      </c>
      <c r="I14" s="7">
        <v>70</v>
      </c>
      <c r="J14" s="7">
        <f t="shared" si="0"/>
        <v>6650</v>
      </c>
      <c r="K14" s="7">
        <v>6650</v>
      </c>
    </row>
    <row r="15" spans="1:11">
      <c r="A15" s="37"/>
      <c r="B15" s="11" t="s">
        <v>22</v>
      </c>
      <c r="C15" s="11" t="s">
        <v>23</v>
      </c>
      <c r="D15" s="11" t="s">
        <v>24</v>
      </c>
      <c r="E15" s="11">
        <v>55</v>
      </c>
      <c r="F15" s="11">
        <v>2017</v>
      </c>
      <c r="G15" s="5" t="s">
        <v>75</v>
      </c>
      <c r="H15" s="7">
        <v>15</v>
      </c>
      <c r="I15" s="7">
        <v>70</v>
      </c>
      <c r="J15" s="7">
        <f t="shared" si="0"/>
        <v>1050</v>
      </c>
      <c r="K15" s="7">
        <v>1050</v>
      </c>
    </row>
    <row r="16" spans="1:11">
      <c r="A16" s="37"/>
      <c r="B16" s="11" t="s">
        <v>22</v>
      </c>
      <c r="C16" s="11" t="s">
        <v>23</v>
      </c>
      <c r="D16" s="3" t="s">
        <v>25</v>
      </c>
      <c r="E16" s="3">
        <v>56</v>
      </c>
      <c r="F16" s="11">
        <v>2017</v>
      </c>
      <c r="G16" s="5" t="s">
        <v>75</v>
      </c>
      <c r="H16" s="7">
        <v>15</v>
      </c>
      <c r="I16" s="7">
        <v>70</v>
      </c>
      <c r="J16" s="7">
        <f t="shared" si="0"/>
        <v>1050</v>
      </c>
      <c r="K16" s="7">
        <v>1050</v>
      </c>
    </row>
    <row r="17" spans="1:11">
      <c r="A17" s="37"/>
      <c r="B17" s="11" t="s">
        <v>13</v>
      </c>
      <c r="C17" s="11"/>
      <c r="D17" s="3"/>
      <c r="E17" s="3"/>
      <c r="F17" s="11"/>
      <c r="G17" s="12"/>
      <c r="H17" s="7">
        <v>135</v>
      </c>
      <c r="I17" s="7"/>
      <c r="J17" s="7">
        <v>9450</v>
      </c>
      <c r="K17" s="7">
        <v>9450</v>
      </c>
    </row>
    <row r="18" spans="1:11">
      <c r="A18" s="37" t="s">
        <v>26</v>
      </c>
      <c r="B18" s="11" t="s">
        <v>27</v>
      </c>
      <c r="C18" s="11" t="s">
        <v>28</v>
      </c>
      <c r="D18" s="11" t="s">
        <v>29</v>
      </c>
      <c r="E18" s="11" t="s">
        <v>30</v>
      </c>
      <c r="F18" s="11">
        <v>2016</v>
      </c>
      <c r="G18" s="5" t="s">
        <v>75</v>
      </c>
      <c r="H18" s="7">
        <v>50</v>
      </c>
      <c r="I18" s="7">
        <v>70</v>
      </c>
      <c r="J18" s="7">
        <f t="shared" si="0"/>
        <v>3500</v>
      </c>
      <c r="K18" s="7">
        <v>3500</v>
      </c>
    </row>
    <row r="19" spans="1:11" ht="15" customHeight="1">
      <c r="A19" s="37"/>
      <c r="B19" s="11" t="s">
        <v>31</v>
      </c>
      <c r="C19" s="11" t="s">
        <v>77</v>
      </c>
      <c r="D19" s="11" t="s">
        <v>110</v>
      </c>
      <c r="E19" s="11" t="s">
        <v>32</v>
      </c>
      <c r="F19" s="11">
        <v>2017</v>
      </c>
      <c r="G19" s="5" t="s">
        <v>113</v>
      </c>
      <c r="H19" s="7">
        <v>40</v>
      </c>
      <c r="I19" s="7">
        <v>100</v>
      </c>
      <c r="J19" s="7">
        <f t="shared" si="0"/>
        <v>4000</v>
      </c>
      <c r="K19" s="7">
        <v>4000</v>
      </c>
    </row>
    <row r="20" spans="1:11" ht="12" customHeight="1">
      <c r="A20" s="37"/>
      <c r="B20" s="1" t="s">
        <v>13</v>
      </c>
      <c r="C20" s="1"/>
      <c r="D20" s="1"/>
      <c r="E20" s="1"/>
      <c r="F20" s="1"/>
      <c r="G20" s="1"/>
      <c r="H20" s="5">
        <v>90</v>
      </c>
      <c r="I20" s="5"/>
      <c r="J20" s="7">
        <v>7500</v>
      </c>
      <c r="K20" s="7">
        <v>7500</v>
      </c>
    </row>
    <row r="21" spans="1:11">
      <c r="A21" s="37" t="s">
        <v>33</v>
      </c>
      <c r="B21" s="3" t="s">
        <v>34</v>
      </c>
      <c r="C21" s="3" t="s">
        <v>35</v>
      </c>
      <c r="D21" s="3" t="s">
        <v>36</v>
      </c>
      <c r="E21" s="3" t="s">
        <v>37</v>
      </c>
      <c r="F21" s="3">
        <v>2017</v>
      </c>
      <c r="G21" s="5" t="s">
        <v>113</v>
      </c>
      <c r="H21" s="3">
        <v>30</v>
      </c>
      <c r="I21" s="7">
        <v>100</v>
      </c>
      <c r="J21" s="7">
        <f t="shared" si="0"/>
        <v>3000</v>
      </c>
      <c r="K21" s="7">
        <v>3000</v>
      </c>
    </row>
    <row r="22" spans="1:11">
      <c r="A22" s="37"/>
      <c r="B22" s="3" t="s">
        <v>38</v>
      </c>
      <c r="C22" s="3" t="s">
        <v>39</v>
      </c>
      <c r="D22" s="3" t="s">
        <v>36</v>
      </c>
      <c r="E22" s="3" t="s">
        <v>40</v>
      </c>
      <c r="F22" s="3">
        <v>2017</v>
      </c>
      <c r="G22" s="5" t="s">
        <v>113</v>
      </c>
      <c r="H22" s="3">
        <v>25</v>
      </c>
      <c r="I22" s="7">
        <v>100</v>
      </c>
      <c r="J22" s="7">
        <f t="shared" si="0"/>
        <v>2500</v>
      </c>
      <c r="K22" s="7">
        <v>2500</v>
      </c>
    </row>
    <row r="23" spans="1:11">
      <c r="A23" s="37"/>
      <c r="B23" s="1" t="s">
        <v>13</v>
      </c>
      <c r="C23" s="3"/>
      <c r="D23" s="3"/>
      <c r="E23" s="3"/>
      <c r="F23" s="3"/>
      <c r="G23" s="3"/>
      <c r="H23" s="7">
        <v>55</v>
      </c>
      <c r="I23" s="7"/>
      <c r="J23" s="7">
        <v>5500</v>
      </c>
      <c r="K23" s="7">
        <v>5500</v>
      </c>
    </row>
    <row r="24" spans="1:11">
      <c r="A24" s="49" t="s">
        <v>107</v>
      </c>
      <c r="B24" s="12" t="s">
        <v>41</v>
      </c>
      <c r="C24" s="12" t="s">
        <v>42</v>
      </c>
      <c r="D24" s="12" t="s">
        <v>43</v>
      </c>
      <c r="E24" s="12" t="s">
        <v>44</v>
      </c>
      <c r="F24" s="12">
        <v>2016</v>
      </c>
      <c r="G24" s="5" t="s">
        <v>75</v>
      </c>
      <c r="H24" s="7">
        <v>210</v>
      </c>
      <c r="I24" s="7">
        <v>70</v>
      </c>
      <c r="J24" s="7">
        <f t="shared" si="0"/>
        <v>14700</v>
      </c>
      <c r="K24" s="7">
        <v>14700</v>
      </c>
    </row>
    <row r="25" spans="1:11">
      <c r="A25" s="49"/>
      <c r="B25" s="12" t="s">
        <v>45</v>
      </c>
      <c r="C25" s="12" t="s">
        <v>46</v>
      </c>
      <c r="D25" s="12" t="s">
        <v>43</v>
      </c>
      <c r="E25" s="12" t="s">
        <v>47</v>
      </c>
      <c r="F25" s="12">
        <v>2017</v>
      </c>
      <c r="G25" s="5" t="s">
        <v>75</v>
      </c>
      <c r="H25" s="7">
        <v>60</v>
      </c>
      <c r="I25" s="7">
        <v>70</v>
      </c>
      <c r="J25" s="7">
        <f t="shared" si="0"/>
        <v>4200</v>
      </c>
      <c r="K25" s="7">
        <v>4200</v>
      </c>
    </row>
    <row r="26" spans="1:11">
      <c r="A26" s="49"/>
      <c r="B26" s="12" t="s">
        <v>48</v>
      </c>
      <c r="C26" s="12" t="s">
        <v>49</v>
      </c>
      <c r="D26" s="12" t="s">
        <v>43</v>
      </c>
      <c r="E26" s="12" t="s">
        <v>50</v>
      </c>
      <c r="F26" s="12">
        <v>2017</v>
      </c>
      <c r="G26" s="5" t="s">
        <v>75</v>
      </c>
      <c r="H26" s="7">
        <v>40</v>
      </c>
      <c r="I26" s="7">
        <v>70</v>
      </c>
      <c r="J26" s="7">
        <f t="shared" si="0"/>
        <v>2800</v>
      </c>
      <c r="K26" s="7">
        <v>2800</v>
      </c>
    </row>
    <row r="27" spans="1:11">
      <c r="A27" s="49"/>
      <c r="B27" s="1" t="s">
        <v>13</v>
      </c>
      <c r="C27" s="12"/>
      <c r="D27" s="12"/>
      <c r="E27" s="12"/>
      <c r="F27" s="12"/>
      <c r="G27" s="11"/>
      <c r="H27" s="7">
        <v>310</v>
      </c>
      <c r="I27" s="7"/>
      <c r="J27" s="7">
        <v>21700</v>
      </c>
      <c r="K27" s="7">
        <v>21700</v>
      </c>
    </row>
    <row r="28" spans="1:11">
      <c r="A28" s="37" t="s">
        <v>51</v>
      </c>
      <c r="B28" s="11" t="s">
        <v>52</v>
      </c>
      <c r="C28" s="11" t="s">
        <v>53</v>
      </c>
      <c r="D28" s="11" t="s">
        <v>7</v>
      </c>
      <c r="E28" s="11">
        <v>42</v>
      </c>
      <c r="F28" s="11">
        <v>2016</v>
      </c>
      <c r="G28" s="5" t="s">
        <v>113</v>
      </c>
      <c r="H28" s="11">
        <v>175</v>
      </c>
      <c r="I28" s="7">
        <v>100</v>
      </c>
      <c r="J28" s="7">
        <f t="shared" si="0"/>
        <v>17500</v>
      </c>
      <c r="K28" s="7">
        <v>17500</v>
      </c>
    </row>
    <row r="29" spans="1:11">
      <c r="A29" s="37"/>
      <c r="B29" s="11" t="s">
        <v>52</v>
      </c>
      <c r="C29" s="11" t="s">
        <v>54</v>
      </c>
      <c r="D29" s="11" t="s">
        <v>7</v>
      </c>
      <c r="E29" s="11" t="s">
        <v>55</v>
      </c>
      <c r="F29" s="11">
        <v>2018</v>
      </c>
      <c r="G29" s="5" t="s">
        <v>113</v>
      </c>
      <c r="H29" s="11">
        <v>104</v>
      </c>
      <c r="I29" s="7">
        <v>100</v>
      </c>
      <c r="J29" s="7">
        <f t="shared" si="0"/>
        <v>10400</v>
      </c>
      <c r="K29" s="7">
        <v>10400</v>
      </c>
    </row>
    <row r="30" spans="1:11">
      <c r="A30" s="37"/>
      <c r="B30" s="11" t="s">
        <v>100</v>
      </c>
      <c r="C30" s="11" t="s">
        <v>101</v>
      </c>
      <c r="D30" s="11" t="s">
        <v>7</v>
      </c>
      <c r="E30" s="11">
        <v>15</v>
      </c>
      <c r="F30" s="11">
        <v>2017</v>
      </c>
      <c r="G30" s="5" t="s">
        <v>113</v>
      </c>
      <c r="H30" s="11">
        <v>41</v>
      </c>
      <c r="I30" s="7">
        <v>100</v>
      </c>
      <c r="J30" s="7">
        <f t="shared" si="0"/>
        <v>4100</v>
      </c>
      <c r="K30" s="7">
        <v>4100</v>
      </c>
    </row>
    <row r="31" spans="1:11">
      <c r="A31" s="37"/>
      <c r="B31" s="11" t="s">
        <v>13</v>
      </c>
      <c r="C31" s="11"/>
      <c r="D31" s="11"/>
      <c r="E31" s="11"/>
      <c r="F31" s="11"/>
      <c r="G31" s="11"/>
      <c r="H31" s="7">
        <v>320</v>
      </c>
      <c r="I31" s="7"/>
      <c r="J31" s="7">
        <v>32000</v>
      </c>
      <c r="K31" s="7">
        <v>32000</v>
      </c>
    </row>
    <row r="32" spans="1:11">
      <c r="A32" s="37" t="s">
        <v>56</v>
      </c>
      <c r="B32" s="11" t="s">
        <v>57</v>
      </c>
      <c r="C32" s="11" t="s">
        <v>58</v>
      </c>
      <c r="D32" s="11" t="s">
        <v>59</v>
      </c>
      <c r="E32" s="11" t="s">
        <v>60</v>
      </c>
      <c r="F32" s="11">
        <v>2016</v>
      </c>
      <c r="G32" s="5" t="s">
        <v>113</v>
      </c>
      <c r="H32" s="11">
        <v>151</v>
      </c>
      <c r="I32" s="7">
        <v>100</v>
      </c>
      <c r="J32" s="7">
        <f t="shared" si="0"/>
        <v>15100</v>
      </c>
      <c r="K32" s="7">
        <v>15100</v>
      </c>
    </row>
    <row r="33" spans="1:11">
      <c r="A33" s="37"/>
      <c r="B33" s="11" t="s">
        <v>61</v>
      </c>
      <c r="C33" s="11" t="s">
        <v>62</v>
      </c>
      <c r="D33" s="11" t="s">
        <v>108</v>
      </c>
      <c r="E33" s="11">
        <v>39</v>
      </c>
      <c r="F33" s="11">
        <v>2017</v>
      </c>
      <c r="G33" s="5" t="s">
        <v>113</v>
      </c>
      <c r="H33" s="11">
        <v>43</v>
      </c>
      <c r="I33" s="7">
        <v>100</v>
      </c>
      <c r="J33" s="7">
        <f t="shared" si="0"/>
        <v>4300</v>
      </c>
      <c r="K33" s="7">
        <v>4300</v>
      </c>
    </row>
    <row r="34" spans="1:11">
      <c r="A34" s="37"/>
      <c r="B34" s="11" t="s">
        <v>61</v>
      </c>
      <c r="C34" s="11" t="s">
        <v>63</v>
      </c>
      <c r="D34" s="11" t="s">
        <v>64</v>
      </c>
      <c r="E34" s="11" t="s">
        <v>65</v>
      </c>
      <c r="F34" s="11">
        <v>2018</v>
      </c>
      <c r="G34" s="5" t="s">
        <v>113</v>
      </c>
      <c r="H34" s="11">
        <v>40</v>
      </c>
      <c r="I34" s="7">
        <v>100</v>
      </c>
      <c r="J34" s="7">
        <f t="shared" si="0"/>
        <v>4000</v>
      </c>
      <c r="K34" s="7">
        <v>4000</v>
      </c>
    </row>
    <row r="35" spans="1:11">
      <c r="A35" s="37"/>
      <c r="B35" s="11" t="s">
        <v>61</v>
      </c>
      <c r="C35" s="11" t="s">
        <v>66</v>
      </c>
      <c r="D35" s="11" t="s">
        <v>64</v>
      </c>
      <c r="E35" s="11" t="s">
        <v>65</v>
      </c>
      <c r="F35" s="11">
        <v>2018</v>
      </c>
      <c r="G35" s="5" t="s">
        <v>113</v>
      </c>
      <c r="H35" s="11">
        <v>51</v>
      </c>
      <c r="I35" s="7">
        <v>100</v>
      </c>
      <c r="J35" s="7">
        <f t="shared" si="0"/>
        <v>5100</v>
      </c>
      <c r="K35" s="7">
        <v>5100</v>
      </c>
    </row>
    <row r="36" spans="1:11">
      <c r="A36" s="37"/>
      <c r="B36" s="11" t="s">
        <v>61</v>
      </c>
      <c r="C36" s="11" t="s">
        <v>67</v>
      </c>
      <c r="D36" s="11" t="s">
        <v>64</v>
      </c>
      <c r="E36" s="11" t="s">
        <v>68</v>
      </c>
      <c r="F36" s="11">
        <v>2018</v>
      </c>
      <c r="G36" s="5" t="s">
        <v>113</v>
      </c>
      <c r="H36" s="11">
        <v>67</v>
      </c>
      <c r="I36" s="7">
        <v>100</v>
      </c>
      <c r="J36" s="7">
        <f t="shared" si="0"/>
        <v>6700</v>
      </c>
      <c r="K36" s="7">
        <v>6700</v>
      </c>
    </row>
    <row r="37" spans="1:11">
      <c r="A37" s="37"/>
      <c r="B37" s="11" t="s">
        <v>13</v>
      </c>
      <c r="C37" s="11"/>
      <c r="D37" s="11"/>
      <c r="E37" s="11"/>
      <c r="F37" s="11"/>
      <c r="G37" s="11"/>
      <c r="H37" s="7">
        <v>352</v>
      </c>
      <c r="I37" s="7"/>
      <c r="J37" s="7">
        <v>35200</v>
      </c>
      <c r="K37" s="7">
        <v>35200</v>
      </c>
    </row>
    <row r="38" spans="1:11" ht="14.25" customHeight="1">
      <c r="A38" s="37" t="s">
        <v>69</v>
      </c>
      <c r="B38" s="11" t="s">
        <v>70</v>
      </c>
      <c r="C38" s="11" t="s">
        <v>71</v>
      </c>
      <c r="D38" s="11" t="s">
        <v>72</v>
      </c>
      <c r="E38" s="11" t="s">
        <v>73</v>
      </c>
      <c r="F38" s="11">
        <v>2016</v>
      </c>
      <c r="G38" s="5" t="s">
        <v>75</v>
      </c>
      <c r="H38" s="11">
        <v>145</v>
      </c>
      <c r="I38" s="7">
        <v>70</v>
      </c>
      <c r="J38" s="7">
        <f t="shared" si="0"/>
        <v>10150</v>
      </c>
      <c r="K38" s="7">
        <v>10150</v>
      </c>
    </row>
    <row r="39" spans="1:11">
      <c r="A39" s="37"/>
      <c r="B39" s="11" t="s">
        <v>13</v>
      </c>
      <c r="C39" s="11"/>
      <c r="D39" s="11"/>
      <c r="E39" s="11"/>
      <c r="F39" s="11"/>
      <c r="G39" s="11"/>
      <c r="H39" s="7">
        <v>145</v>
      </c>
      <c r="I39" s="7"/>
      <c r="J39" s="7">
        <v>10150</v>
      </c>
      <c r="K39" s="7">
        <v>10150</v>
      </c>
    </row>
    <row r="40" spans="1:11">
      <c r="A40" s="38" t="s">
        <v>78</v>
      </c>
      <c r="B40" s="11" t="s">
        <v>79</v>
      </c>
      <c r="C40" s="11" t="s">
        <v>23</v>
      </c>
      <c r="D40" s="11" t="s">
        <v>80</v>
      </c>
      <c r="E40" s="11" t="s">
        <v>81</v>
      </c>
      <c r="F40" s="11">
        <v>2016</v>
      </c>
      <c r="G40" s="5" t="s">
        <v>75</v>
      </c>
      <c r="H40" s="7">
        <v>64</v>
      </c>
      <c r="I40" s="7">
        <v>70</v>
      </c>
      <c r="J40" s="7">
        <f t="shared" si="0"/>
        <v>4480</v>
      </c>
      <c r="K40" s="7">
        <v>4480</v>
      </c>
    </row>
    <row r="41" spans="1:11">
      <c r="A41" s="39"/>
      <c r="B41" s="11" t="s">
        <v>79</v>
      </c>
      <c r="C41" s="11" t="s">
        <v>82</v>
      </c>
      <c r="D41" s="11" t="s">
        <v>80</v>
      </c>
      <c r="E41" s="11" t="s">
        <v>83</v>
      </c>
      <c r="F41" s="11">
        <v>2016</v>
      </c>
      <c r="G41" s="5" t="s">
        <v>75</v>
      </c>
      <c r="H41" s="7">
        <v>85</v>
      </c>
      <c r="I41" s="7">
        <v>70</v>
      </c>
      <c r="J41" s="7">
        <f t="shared" si="0"/>
        <v>5950</v>
      </c>
      <c r="K41" s="7">
        <v>5950</v>
      </c>
    </row>
    <row r="42" spans="1:11">
      <c r="A42" s="39"/>
      <c r="B42" s="11" t="s">
        <v>79</v>
      </c>
      <c r="C42" s="11" t="s">
        <v>84</v>
      </c>
      <c r="D42" s="11" t="s">
        <v>80</v>
      </c>
      <c r="E42" s="11">
        <v>7</v>
      </c>
      <c r="F42" s="11">
        <v>2016</v>
      </c>
      <c r="G42" s="5" t="s">
        <v>75</v>
      </c>
      <c r="H42" s="7">
        <v>14</v>
      </c>
      <c r="I42" s="7">
        <v>70</v>
      </c>
      <c r="J42" s="7">
        <f t="shared" si="0"/>
        <v>980</v>
      </c>
      <c r="K42" s="7">
        <v>980</v>
      </c>
    </row>
    <row r="43" spans="1:11">
      <c r="A43" s="39"/>
      <c r="B43" s="11" t="s">
        <v>79</v>
      </c>
      <c r="C43" s="11" t="s">
        <v>85</v>
      </c>
      <c r="D43" s="11" t="s">
        <v>80</v>
      </c>
      <c r="E43" s="11">
        <v>7</v>
      </c>
      <c r="F43" s="11">
        <v>2016</v>
      </c>
      <c r="G43" s="5" t="s">
        <v>75</v>
      </c>
      <c r="H43" s="7">
        <v>75</v>
      </c>
      <c r="I43" s="7">
        <v>70</v>
      </c>
      <c r="J43" s="7">
        <f t="shared" si="0"/>
        <v>5250</v>
      </c>
      <c r="K43" s="7">
        <v>5250</v>
      </c>
    </row>
    <row r="44" spans="1:11">
      <c r="A44" s="39"/>
      <c r="B44" s="11" t="s">
        <v>79</v>
      </c>
      <c r="C44" s="11" t="s">
        <v>86</v>
      </c>
      <c r="D44" s="11" t="s">
        <v>80</v>
      </c>
      <c r="E44" s="11" t="s">
        <v>87</v>
      </c>
      <c r="F44" s="11">
        <v>2016</v>
      </c>
      <c r="G44" s="5" t="s">
        <v>75</v>
      </c>
      <c r="H44" s="7">
        <v>295</v>
      </c>
      <c r="I44" s="7">
        <v>70</v>
      </c>
      <c r="J44" s="7">
        <f t="shared" si="0"/>
        <v>20650</v>
      </c>
      <c r="K44" s="7">
        <v>20650</v>
      </c>
    </row>
    <row r="45" spans="1:11">
      <c r="A45" s="39"/>
      <c r="B45" s="11" t="s">
        <v>88</v>
      </c>
      <c r="C45" s="11" t="s">
        <v>89</v>
      </c>
      <c r="D45" s="11" t="s">
        <v>90</v>
      </c>
      <c r="E45" s="11">
        <v>10.16</v>
      </c>
      <c r="F45" s="11">
        <v>2016</v>
      </c>
      <c r="G45" s="5" t="s">
        <v>75</v>
      </c>
      <c r="H45" s="7">
        <v>23</v>
      </c>
      <c r="I45" s="7">
        <v>70</v>
      </c>
      <c r="J45" s="7">
        <f t="shared" si="0"/>
        <v>1610</v>
      </c>
      <c r="K45" s="7">
        <v>1610</v>
      </c>
    </row>
    <row r="46" spans="1:11">
      <c r="A46" s="39"/>
      <c r="B46" s="11" t="s">
        <v>91</v>
      </c>
      <c r="C46" s="11" t="s">
        <v>92</v>
      </c>
      <c r="D46" s="11" t="s">
        <v>93</v>
      </c>
      <c r="E46" s="11">
        <v>63</v>
      </c>
      <c r="F46" s="11">
        <v>2016</v>
      </c>
      <c r="G46" s="5" t="s">
        <v>75</v>
      </c>
      <c r="H46" s="7">
        <v>92</v>
      </c>
      <c r="I46" s="7">
        <v>70</v>
      </c>
      <c r="J46" s="7">
        <f t="shared" si="0"/>
        <v>6440</v>
      </c>
      <c r="K46" s="7">
        <v>6440</v>
      </c>
    </row>
    <row r="47" spans="1:11">
      <c r="A47" s="39"/>
      <c r="B47" s="11" t="s">
        <v>91</v>
      </c>
      <c r="C47" s="11" t="s">
        <v>94</v>
      </c>
      <c r="D47" s="11" t="s">
        <v>95</v>
      </c>
      <c r="E47" s="11">
        <v>63.64</v>
      </c>
      <c r="F47" s="11">
        <v>2016</v>
      </c>
      <c r="G47" s="5" t="s">
        <v>75</v>
      </c>
      <c r="H47" s="7">
        <v>32</v>
      </c>
      <c r="I47" s="7">
        <v>70</v>
      </c>
      <c r="J47" s="7">
        <f t="shared" si="0"/>
        <v>2240</v>
      </c>
      <c r="K47" s="7">
        <v>2240</v>
      </c>
    </row>
    <row r="48" spans="1:11">
      <c r="A48" s="39"/>
      <c r="B48" s="11" t="s">
        <v>91</v>
      </c>
      <c r="C48" s="11" t="s">
        <v>92</v>
      </c>
      <c r="D48" s="11" t="s">
        <v>93</v>
      </c>
      <c r="E48" s="11">
        <v>63</v>
      </c>
      <c r="F48" s="11">
        <v>2016</v>
      </c>
      <c r="G48" s="5" t="s">
        <v>75</v>
      </c>
      <c r="H48" s="7">
        <v>32</v>
      </c>
      <c r="I48" s="7">
        <v>70</v>
      </c>
      <c r="J48" s="7">
        <f t="shared" si="0"/>
        <v>2240</v>
      </c>
      <c r="K48" s="7">
        <v>2240</v>
      </c>
    </row>
    <row r="49" spans="1:11">
      <c r="A49" s="39"/>
      <c r="B49" s="11" t="s">
        <v>91</v>
      </c>
      <c r="C49" s="11" t="s">
        <v>94</v>
      </c>
      <c r="D49" s="11" t="s">
        <v>95</v>
      </c>
      <c r="E49" s="11">
        <v>63.64</v>
      </c>
      <c r="F49" s="11">
        <v>2016</v>
      </c>
      <c r="G49" s="5" t="s">
        <v>75</v>
      </c>
      <c r="H49" s="7">
        <v>21</v>
      </c>
      <c r="I49" s="7">
        <v>70</v>
      </c>
      <c r="J49" s="7">
        <f t="shared" si="0"/>
        <v>1470</v>
      </c>
      <c r="K49" s="7">
        <v>1470</v>
      </c>
    </row>
    <row r="50" spans="1:11">
      <c r="A50" s="39"/>
      <c r="B50" s="11" t="s">
        <v>91</v>
      </c>
      <c r="C50" s="11" t="s">
        <v>96</v>
      </c>
      <c r="D50" s="11" t="s">
        <v>97</v>
      </c>
      <c r="E50" s="11"/>
      <c r="F50" s="11">
        <v>2016</v>
      </c>
      <c r="G50" s="5" t="s">
        <v>75</v>
      </c>
      <c r="H50" s="7">
        <v>31</v>
      </c>
      <c r="I50" s="7">
        <v>70</v>
      </c>
      <c r="J50" s="7">
        <f t="shared" si="0"/>
        <v>2170</v>
      </c>
      <c r="K50" s="7">
        <v>2170</v>
      </c>
    </row>
    <row r="51" spans="1:11">
      <c r="A51" s="39"/>
      <c r="B51" s="11" t="s">
        <v>98</v>
      </c>
      <c r="C51" s="11" t="s">
        <v>99</v>
      </c>
      <c r="D51" s="11" t="s">
        <v>80</v>
      </c>
      <c r="E51" s="11">
        <v>12.37</v>
      </c>
      <c r="F51" s="11">
        <v>2016</v>
      </c>
      <c r="G51" s="5" t="s">
        <v>75</v>
      </c>
      <c r="H51" s="7">
        <v>215</v>
      </c>
      <c r="I51" s="7">
        <v>70</v>
      </c>
      <c r="J51" s="7">
        <f t="shared" si="0"/>
        <v>15050</v>
      </c>
      <c r="K51" s="7">
        <v>15050</v>
      </c>
    </row>
    <row r="52" spans="1:11">
      <c r="A52" s="39"/>
      <c r="B52" s="11" t="s">
        <v>102</v>
      </c>
      <c r="C52" s="11" t="s">
        <v>103</v>
      </c>
      <c r="D52" s="11" t="s">
        <v>80</v>
      </c>
      <c r="E52" s="11"/>
      <c r="F52" s="11">
        <v>2018</v>
      </c>
      <c r="G52" s="5" t="s">
        <v>113</v>
      </c>
      <c r="H52" s="7">
        <v>40</v>
      </c>
      <c r="I52" s="7">
        <v>100</v>
      </c>
      <c r="J52" s="7">
        <f t="shared" si="0"/>
        <v>4000</v>
      </c>
      <c r="K52" s="7">
        <v>4000</v>
      </c>
    </row>
    <row r="53" spans="1:11">
      <c r="A53" s="39"/>
      <c r="B53" s="11" t="s">
        <v>104</v>
      </c>
      <c r="C53" s="11" t="s">
        <v>105</v>
      </c>
      <c r="D53" s="11" t="s">
        <v>80</v>
      </c>
      <c r="E53" s="11"/>
      <c r="F53" s="11">
        <v>2018</v>
      </c>
      <c r="G53" s="5" t="s">
        <v>113</v>
      </c>
      <c r="H53" s="7">
        <v>252</v>
      </c>
      <c r="I53" s="7">
        <v>100</v>
      </c>
      <c r="J53" s="7">
        <f t="shared" si="0"/>
        <v>25200</v>
      </c>
      <c r="K53" s="7">
        <v>25200</v>
      </c>
    </row>
    <row r="54" spans="1:11" ht="12" customHeight="1">
      <c r="A54" s="40"/>
      <c r="B54" s="11" t="s">
        <v>13</v>
      </c>
      <c r="C54" s="11"/>
      <c r="D54" s="11"/>
      <c r="E54" s="11"/>
      <c r="F54" s="11"/>
      <c r="G54" s="14"/>
      <c r="H54" s="7">
        <v>1271</v>
      </c>
      <c r="I54" s="7"/>
      <c r="J54" s="7">
        <v>97730</v>
      </c>
      <c r="K54" s="7">
        <v>97730</v>
      </c>
    </row>
  </sheetData>
  <mergeCells count="21">
    <mergeCell ref="E3:E4"/>
    <mergeCell ref="F3:F4"/>
    <mergeCell ref="G3:G4"/>
    <mergeCell ref="H3:H4"/>
    <mergeCell ref="I3:I4"/>
    <mergeCell ref="A32:A37"/>
    <mergeCell ref="A38:A39"/>
    <mergeCell ref="A40:A54"/>
    <mergeCell ref="A1:K1"/>
    <mergeCell ref="I2:K2"/>
    <mergeCell ref="J3:K3"/>
    <mergeCell ref="A3:A4"/>
    <mergeCell ref="B3:B4"/>
    <mergeCell ref="C3:C4"/>
    <mergeCell ref="D3:D4"/>
    <mergeCell ref="A6:A12"/>
    <mergeCell ref="A13:A17"/>
    <mergeCell ref="A18:A20"/>
    <mergeCell ref="A21:A23"/>
    <mergeCell ref="A24:A27"/>
    <mergeCell ref="A28:A31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D11" sqref="D11"/>
    </sheetView>
  </sheetViews>
  <sheetFormatPr defaultColWidth="9" defaultRowHeight="13.5"/>
  <cols>
    <col min="1" max="1" width="7.375" style="15" customWidth="1"/>
    <col min="2" max="2" width="9.75" style="15" customWidth="1"/>
    <col min="3" max="3" width="14" style="15" customWidth="1"/>
    <col min="4" max="4" width="11.125" style="15" customWidth="1"/>
    <col min="5" max="5" width="17.25" style="15" customWidth="1"/>
    <col min="6" max="6" width="11.75" style="15" customWidth="1"/>
    <col min="7" max="7" width="10.625" style="15" customWidth="1"/>
    <col min="8" max="256" width="9" style="15"/>
    <col min="257" max="263" width="10.625" style="15" customWidth="1"/>
    <col min="264" max="512" width="9" style="15"/>
    <col min="513" max="519" width="10.625" style="15" customWidth="1"/>
    <col min="520" max="768" width="9" style="15"/>
    <col min="769" max="775" width="10.625" style="15" customWidth="1"/>
    <col min="776" max="1024" width="9" style="15"/>
    <col min="1025" max="1031" width="10.625" style="15" customWidth="1"/>
    <col min="1032" max="1280" width="9" style="15"/>
    <col min="1281" max="1287" width="10.625" style="15" customWidth="1"/>
    <col min="1288" max="1536" width="9" style="15"/>
    <col min="1537" max="1543" width="10.625" style="15" customWidth="1"/>
    <col min="1544" max="1792" width="9" style="15"/>
    <col min="1793" max="1799" width="10.625" style="15" customWidth="1"/>
    <col min="1800" max="2048" width="9" style="15"/>
    <col min="2049" max="2055" width="10.625" style="15" customWidth="1"/>
    <col min="2056" max="2304" width="9" style="15"/>
    <col min="2305" max="2311" width="10.625" style="15" customWidth="1"/>
    <col min="2312" max="2560" width="9" style="15"/>
    <col min="2561" max="2567" width="10.625" style="15" customWidth="1"/>
    <col min="2568" max="2816" width="9" style="15"/>
    <col min="2817" max="2823" width="10.625" style="15" customWidth="1"/>
    <col min="2824" max="3072" width="9" style="15"/>
    <col min="3073" max="3079" width="10.625" style="15" customWidth="1"/>
    <col min="3080" max="3328" width="9" style="15"/>
    <col min="3329" max="3335" width="10.625" style="15" customWidth="1"/>
    <col min="3336" max="3584" width="9" style="15"/>
    <col min="3585" max="3591" width="10.625" style="15" customWidth="1"/>
    <col min="3592" max="3840" width="9" style="15"/>
    <col min="3841" max="3847" width="10.625" style="15" customWidth="1"/>
    <col min="3848" max="4096" width="9" style="15"/>
    <col min="4097" max="4103" width="10.625" style="15" customWidth="1"/>
    <col min="4104" max="4352" width="9" style="15"/>
    <col min="4353" max="4359" width="10.625" style="15" customWidth="1"/>
    <col min="4360" max="4608" width="9" style="15"/>
    <col min="4609" max="4615" width="10.625" style="15" customWidth="1"/>
    <col min="4616" max="4864" width="9" style="15"/>
    <col min="4865" max="4871" width="10.625" style="15" customWidth="1"/>
    <col min="4872" max="5120" width="9" style="15"/>
    <col min="5121" max="5127" width="10.625" style="15" customWidth="1"/>
    <col min="5128" max="5376" width="9" style="15"/>
    <col min="5377" max="5383" width="10.625" style="15" customWidth="1"/>
    <col min="5384" max="5632" width="9" style="15"/>
    <col min="5633" max="5639" width="10.625" style="15" customWidth="1"/>
    <col min="5640" max="5888" width="9" style="15"/>
    <col min="5889" max="5895" width="10.625" style="15" customWidth="1"/>
    <col min="5896" max="6144" width="9" style="15"/>
    <col min="6145" max="6151" width="10.625" style="15" customWidth="1"/>
    <col min="6152" max="6400" width="9" style="15"/>
    <col min="6401" max="6407" width="10.625" style="15" customWidth="1"/>
    <col min="6408" max="6656" width="9" style="15"/>
    <col min="6657" max="6663" width="10.625" style="15" customWidth="1"/>
    <col min="6664" max="6912" width="9" style="15"/>
    <col min="6913" max="6919" width="10.625" style="15" customWidth="1"/>
    <col min="6920" max="7168" width="9" style="15"/>
    <col min="7169" max="7175" width="10.625" style="15" customWidth="1"/>
    <col min="7176" max="7424" width="9" style="15"/>
    <col min="7425" max="7431" width="10.625" style="15" customWidth="1"/>
    <col min="7432" max="7680" width="9" style="15"/>
    <col min="7681" max="7687" width="10.625" style="15" customWidth="1"/>
    <col min="7688" max="7936" width="9" style="15"/>
    <col min="7937" max="7943" width="10.625" style="15" customWidth="1"/>
    <col min="7944" max="8192" width="9" style="15"/>
    <col min="8193" max="8199" width="10.625" style="15" customWidth="1"/>
    <col min="8200" max="8448" width="9" style="15"/>
    <col min="8449" max="8455" width="10.625" style="15" customWidth="1"/>
    <col min="8456" max="8704" width="9" style="15"/>
    <col min="8705" max="8711" width="10.625" style="15" customWidth="1"/>
    <col min="8712" max="8960" width="9" style="15"/>
    <col min="8961" max="8967" width="10.625" style="15" customWidth="1"/>
    <col min="8968" max="9216" width="9" style="15"/>
    <col min="9217" max="9223" width="10.625" style="15" customWidth="1"/>
    <col min="9224" max="9472" width="9" style="15"/>
    <col min="9473" max="9479" width="10.625" style="15" customWidth="1"/>
    <col min="9480" max="9728" width="9" style="15"/>
    <col min="9729" max="9735" width="10.625" style="15" customWidth="1"/>
    <col min="9736" max="9984" width="9" style="15"/>
    <col min="9985" max="9991" width="10.625" style="15" customWidth="1"/>
    <col min="9992" max="10240" width="9" style="15"/>
    <col min="10241" max="10247" width="10.625" style="15" customWidth="1"/>
    <col min="10248" max="10496" width="9" style="15"/>
    <col min="10497" max="10503" width="10.625" style="15" customWidth="1"/>
    <col min="10504" max="10752" width="9" style="15"/>
    <col min="10753" max="10759" width="10.625" style="15" customWidth="1"/>
    <col min="10760" max="11008" width="9" style="15"/>
    <col min="11009" max="11015" width="10.625" style="15" customWidth="1"/>
    <col min="11016" max="11264" width="9" style="15"/>
    <col min="11265" max="11271" width="10.625" style="15" customWidth="1"/>
    <col min="11272" max="11520" width="9" style="15"/>
    <col min="11521" max="11527" width="10.625" style="15" customWidth="1"/>
    <col min="11528" max="11776" width="9" style="15"/>
    <col min="11777" max="11783" width="10.625" style="15" customWidth="1"/>
    <col min="11784" max="12032" width="9" style="15"/>
    <col min="12033" max="12039" width="10.625" style="15" customWidth="1"/>
    <col min="12040" max="12288" width="9" style="15"/>
    <col min="12289" max="12295" width="10.625" style="15" customWidth="1"/>
    <col min="12296" max="12544" width="9" style="15"/>
    <col min="12545" max="12551" width="10.625" style="15" customWidth="1"/>
    <col min="12552" max="12800" width="9" style="15"/>
    <col min="12801" max="12807" width="10.625" style="15" customWidth="1"/>
    <col min="12808" max="13056" width="9" style="15"/>
    <col min="13057" max="13063" width="10.625" style="15" customWidth="1"/>
    <col min="13064" max="13312" width="9" style="15"/>
    <col min="13313" max="13319" width="10.625" style="15" customWidth="1"/>
    <col min="13320" max="13568" width="9" style="15"/>
    <col min="13569" max="13575" width="10.625" style="15" customWidth="1"/>
    <col min="13576" max="13824" width="9" style="15"/>
    <col min="13825" max="13831" width="10.625" style="15" customWidth="1"/>
    <col min="13832" max="14080" width="9" style="15"/>
    <col min="14081" max="14087" width="10.625" style="15" customWidth="1"/>
    <col min="14088" max="14336" width="9" style="15"/>
    <col min="14337" max="14343" width="10.625" style="15" customWidth="1"/>
    <col min="14344" max="14592" width="9" style="15"/>
    <col min="14593" max="14599" width="10.625" style="15" customWidth="1"/>
    <col min="14600" max="14848" width="9" style="15"/>
    <col min="14849" max="14855" width="10.625" style="15" customWidth="1"/>
    <col min="14856" max="15104" width="9" style="15"/>
    <col min="15105" max="15111" width="10.625" style="15" customWidth="1"/>
    <col min="15112" max="15360" width="9" style="15"/>
    <col min="15361" max="15367" width="10.625" style="15" customWidth="1"/>
    <col min="15368" max="15616" width="9" style="15"/>
    <col min="15617" max="15623" width="10.625" style="15" customWidth="1"/>
    <col min="15624" max="15872" width="9" style="15"/>
    <col min="15873" max="15879" width="10.625" style="15" customWidth="1"/>
    <col min="15880" max="16128" width="9" style="15"/>
    <col min="16129" max="16135" width="10.625" style="15" customWidth="1"/>
    <col min="16136" max="16384" width="9" style="15"/>
  </cols>
  <sheetData>
    <row r="1" spans="1:7" ht="21" customHeight="1">
      <c r="A1" s="35" t="s">
        <v>199</v>
      </c>
    </row>
    <row r="2" spans="1:7" ht="18" customHeight="1">
      <c r="A2" s="52" t="s">
        <v>127</v>
      </c>
      <c r="B2" s="52"/>
      <c r="C2" s="52"/>
      <c r="D2" s="52"/>
      <c r="E2" s="52"/>
      <c r="F2" s="52"/>
      <c r="G2" s="52"/>
    </row>
    <row r="3" spans="1:7" ht="18.75" customHeight="1">
      <c r="A3" s="52"/>
      <c r="B3" s="52"/>
      <c r="C3" s="52"/>
      <c r="D3" s="52"/>
      <c r="E3" s="52"/>
      <c r="F3" s="52"/>
      <c r="G3" s="52"/>
    </row>
    <row r="4" spans="1:7" ht="24.95" customHeight="1">
      <c r="A4" s="16"/>
      <c r="B4" s="16"/>
      <c r="C4" s="16"/>
      <c r="D4" s="16"/>
      <c r="E4" s="16"/>
      <c r="F4" s="53" t="s">
        <v>119</v>
      </c>
      <c r="G4" s="53"/>
    </row>
    <row r="5" spans="1:7" ht="50.1" customHeight="1">
      <c r="A5" s="54" t="s">
        <v>120</v>
      </c>
      <c r="B5" s="55" t="s">
        <v>121</v>
      </c>
      <c r="C5" s="55" t="s">
        <v>122</v>
      </c>
      <c r="D5" s="55" t="s">
        <v>123</v>
      </c>
      <c r="E5" s="55" t="s">
        <v>124</v>
      </c>
      <c r="F5" s="55" t="s">
        <v>125</v>
      </c>
      <c r="G5" s="56" t="s">
        <v>116</v>
      </c>
    </row>
    <row r="6" spans="1:7" ht="50.1" customHeight="1">
      <c r="A6" s="54"/>
      <c r="B6" s="55"/>
      <c r="C6" s="55"/>
      <c r="D6" s="55"/>
      <c r="E6" s="55"/>
      <c r="F6" s="55"/>
      <c r="G6" s="57"/>
    </row>
    <row r="7" spans="1:7" ht="69.95" customHeight="1">
      <c r="A7" s="17" t="s">
        <v>4</v>
      </c>
      <c r="B7" s="13"/>
      <c r="C7" s="13"/>
      <c r="D7" s="13"/>
      <c r="E7" s="13"/>
      <c r="F7" s="13">
        <v>80000</v>
      </c>
      <c r="G7" s="13">
        <v>80000</v>
      </c>
    </row>
    <row r="8" spans="1:7" ht="69.95" customHeight="1">
      <c r="A8" s="13">
        <v>1</v>
      </c>
      <c r="B8" s="17" t="s">
        <v>128</v>
      </c>
      <c r="C8" s="17" t="s">
        <v>129</v>
      </c>
      <c r="D8" s="13">
        <v>2018</v>
      </c>
      <c r="E8" s="13" t="s">
        <v>126</v>
      </c>
      <c r="F8" s="13">
        <v>20000</v>
      </c>
      <c r="G8" s="13">
        <v>20000</v>
      </c>
    </row>
    <row r="9" spans="1:7" ht="69.95" customHeight="1">
      <c r="A9" s="13">
        <v>2</v>
      </c>
      <c r="B9" s="17" t="s">
        <v>130</v>
      </c>
      <c r="C9" s="17" t="s">
        <v>131</v>
      </c>
      <c r="D9" s="13">
        <v>2018</v>
      </c>
      <c r="E9" s="13" t="s">
        <v>126</v>
      </c>
      <c r="F9" s="13">
        <v>20000</v>
      </c>
      <c r="G9" s="13">
        <v>20000</v>
      </c>
    </row>
    <row r="10" spans="1:7" ht="69.95" customHeight="1">
      <c r="A10" s="13">
        <v>3</v>
      </c>
      <c r="B10" s="17" t="s">
        <v>132</v>
      </c>
      <c r="C10" s="17" t="s">
        <v>133</v>
      </c>
      <c r="D10" s="13">
        <v>2018</v>
      </c>
      <c r="E10" s="13" t="s">
        <v>126</v>
      </c>
      <c r="F10" s="13">
        <v>20000</v>
      </c>
      <c r="G10" s="13">
        <v>20000</v>
      </c>
    </row>
    <row r="11" spans="1:7" ht="69.95" customHeight="1">
      <c r="A11" s="13">
        <v>4</v>
      </c>
      <c r="B11" s="17" t="s">
        <v>132</v>
      </c>
      <c r="C11" s="17" t="s">
        <v>134</v>
      </c>
      <c r="D11" s="13">
        <v>2018</v>
      </c>
      <c r="E11" s="13" t="s">
        <v>126</v>
      </c>
      <c r="F11" s="13">
        <v>20000</v>
      </c>
      <c r="G11" s="13">
        <v>20000</v>
      </c>
    </row>
  </sheetData>
  <mergeCells count="9">
    <mergeCell ref="A2:G3"/>
    <mergeCell ref="F4:G4"/>
    <mergeCell ref="A5:A6"/>
    <mergeCell ref="B5:B6"/>
    <mergeCell ref="C5:C6"/>
    <mergeCell ref="D5:D6"/>
    <mergeCell ref="E5:E6"/>
    <mergeCell ref="F5:F6"/>
    <mergeCell ref="G5:G6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/>
  </sheetViews>
  <sheetFormatPr defaultRowHeight="13.5"/>
  <cols>
    <col min="2" max="2" width="18.25" customWidth="1"/>
    <col min="4" max="4" width="8.375" customWidth="1"/>
    <col min="5" max="5" width="8.625" customWidth="1"/>
    <col min="6" max="6" width="8.25" customWidth="1"/>
    <col min="7" max="7" width="7.375" customWidth="1"/>
    <col min="9" max="9" width="8.375" customWidth="1"/>
  </cols>
  <sheetData>
    <row r="1" spans="1:9" ht="31.5" customHeight="1">
      <c r="A1" s="34" t="s">
        <v>200</v>
      </c>
    </row>
    <row r="2" spans="1:9" ht="54" customHeight="1">
      <c r="A2" s="36" t="s">
        <v>195</v>
      </c>
      <c r="B2" s="36"/>
      <c r="C2" s="36"/>
      <c r="D2" s="36"/>
      <c r="E2" s="36"/>
      <c r="F2" s="36"/>
      <c r="G2" s="36"/>
      <c r="H2" s="36"/>
      <c r="I2" s="36"/>
    </row>
    <row r="3" spans="1:9" ht="26.25" customHeight="1">
      <c r="A3" s="18"/>
      <c r="B3" s="18"/>
      <c r="C3" s="18"/>
      <c r="D3" s="18"/>
      <c r="E3" s="69" t="s">
        <v>152</v>
      </c>
      <c r="F3" s="69"/>
      <c r="G3" s="69"/>
      <c r="H3" s="69"/>
      <c r="I3" s="69"/>
    </row>
    <row r="4" spans="1:9" ht="31.5" customHeight="1">
      <c r="A4" s="65" t="s">
        <v>136</v>
      </c>
      <c r="B4" s="65" t="s">
        <v>135</v>
      </c>
      <c r="C4" s="65" t="s">
        <v>137</v>
      </c>
      <c r="D4" s="65" t="s">
        <v>143</v>
      </c>
      <c r="E4" s="62" t="s">
        <v>144</v>
      </c>
      <c r="F4" s="62" t="s">
        <v>194</v>
      </c>
      <c r="G4" s="61" t="s">
        <v>145</v>
      </c>
      <c r="H4" s="61"/>
      <c r="I4" s="61"/>
    </row>
    <row r="5" spans="1:9" ht="36.75" customHeight="1">
      <c r="A5" s="66"/>
      <c r="B5" s="66"/>
      <c r="C5" s="66"/>
      <c r="D5" s="66"/>
      <c r="E5" s="64"/>
      <c r="F5" s="64"/>
      <c r="G5" s="17" t="s">
        <v>115</v>
      </c>
      <c r="H5" s="17" t="s">
        <v>139</v>
      </c>
      <c r="I5" s="17" t="s">
        <v>146</v>
      </c>
    </row>
    <row r="6" spans="1:9" ht="49.5" customHeight="1">
      <c r="A6" s="21" t="s">
        <v>115</v>
      </c>
      <c r="B6" s="58"/>
      <c r="C6" s="59"/>
      <c r="D6" s="60"/>
      <c r="E6" s="17">
        <v>6700</v>
      </c>
      <c r="F6" s="17"/>
      <c r="G6" s="17">
        <v>14900</v>
      </c>
      <c r="H6" s="17">
        <v>13400</v>
      </c>
      <c r="I6" s="17">
        <v>1500</v>
      </c>
    </row>
    <row r="7" spans="1:9" ht="39.950000000000003" customHeight="1">
      <c r="A7" s="61" t="s">
        <v>138</v>
      </c>
      <c r="B7" s="61" t="s">
        <v>150</v>
      </c>
      <c r="C7" s="65" t="s">
        <v>153</v>
      </c>
      <c r="D7" s="17" t="s">
        <v>140</v>
      </c>
      <c r="E7" s="13">
        <v>2400</v>
      </c>
      <c r="F7" s="13">
        <v>2</v>
      </c>
      <c r="G7" s="13">
        <v>4800</v>
      </c>
      <c r="H7" s="13">
        <f>E7*F7</f>
        <v>4800</v>
      </c>
      <c r="I7" s="13"/>
    </row>
    <row r="8" spans="1:9" ht="39.950000000000003" customHeight="1">
      <c r="A8" s="61"/>
      <c r="B8" s="61"/>
      <c r="C8" s="67"/>
      <c r="D8" s="17" t="s">
        <v>141</v>
      </c>
      <c r="E8" s="13">
        <v>500</v>
      </c>
      <c r="F8" s="13">
        <v>2</v>
      </c>
      <c r="G8" s="13">
        <v>1000</v>
      </c>
      <c r="H8" s="13">
        <f t="shared" ref="H8:H14" si="0">E8*F8</f>
        <v>1000</v>
      </c>
      <c r="I8" s="13"/>
    </row>
    <row r="9" spans="1:9" ht="39.950000000000003" customHeight="1">
      <c r="A9" s="61"/>
      <c r="B9" s="61"/>
      <c r="C9" s="67"/>
      <c r="D9" s="17" t="s">
        <v>142</v>
      </c>
      <c r="E9" s="13">
        <v>600</v>
      </c>
      <c r="F9" s="13">
        <v>2</v>
      </c>
      <c r="G9" s="13">
        <v>1200</v>
      </c>
      <c r="H9" s="13">
        <f t="shared" si="0"/>
        <v>1200</v>
      </c>
      <c r="I9" s="13"/>
    </row>
    <row r="10" spans="1:9" ht="39.950000000000003" customHeight="1">
      <c r="A10" s="61"/>
      <c r="B10" s="61"/>
      <c r="C10" s="68"/>
      <c r="D10" s="17" t="s">
        <v>146</v>
      </c>
      <c r="E10" s="13"/>
      <c r="F10" s="13"/>
      <c r="G10" s="13">
        <v>600</v>
      </c>
      <c r="H10" s="13"/>
      <c r="I10" s="13">
        <v>600</v>
      </c>
    </row>
    <row r="11" spans="1:9" ht="39.950000000000003" customHeight="1">
      <c r="A11" s="61"/>
      <c r="B11" s="62" t="s">
        <v>151</v>
      </c>
      <c r="C11" s="65" t="s">
        <v>153</v>
      </c>
      <c r="D11" s="17" t="s">
        <v>147</v>
      </c>
      <c r="E11" s="13">
        <v>2100</v>
      </c>
      <c r="F11" s="13">
        <v>2</v>
      </c>
      <c r="G11" s="13">
        <v>4200</v>
      </c>
      <c r="H11" s="13">
        <f t="shared" si="0"/>
        <v>4200</v>
      </c>
      <c r="I11" s="13"/>
    </row>
    <row r="12" spans="1:9" ht="39.950000000000003" customHeight="1">
      <c r="A12" s="61"/>
      <c r="B12" s="63"/>
      <c r="C12" s="67"/>
      <c r="D12" s="17" t="s">
        <v>148</v>
      </c>
      <c r="E12" s="13">
        <v>300</v>
      </c>
      <c r="F12" s="13">
        <v>2</v>
      </c>
      <c r="G12" s="13">
        <v>600</v>
      </c>
      <c r="H12" s="13">
        <f t="shared" si="0"/>
        <v>600</v>
      </c>
      <c r="I12" s="13"/>
    </row>
    <row r="13" spans="1:9" ht="39.950000000000003" customHeight="1">
      <c r="A13" s="61"/>
      <c r="B13" s="63"/>
      <c r="C13" s="67"/>
      <c r="D13" s="17" t="s">
        <v>149</v>
      </c>
      <c r="E13" s="13">
        <v>500</v>
      </c>
      <c r="F13" s="13">
        <v>2</v>
      </c>
      <c r="G13" s="13">
        <v>1000</v>
      </c>
      <c r="H13" s="13">
        <f t="shared" si="0"/>
        <v>1000</v>
      </c>
      <c r="I13" s="13"/>
    </row>
    <row r="14" spans="1:9" ht="39.950000000000003" customHeight="1">
      <c r="A14" s="61"/>
      <c r="B14" s="63"/>
      <c r="C14" s="67"/>
      <c r="D14" s="17" t="s">
        <v>142</v>
      </c>
      <c r="E14" s="13">
        <v>300</v>
      </c>
      <c r="F14" s="13">
        <v>2</v>
      </c>
      <c r="G14" s="13">
        <v>600</v>
      </c>
      <c r="H14" s="13">
        <f t="shared" si="0"/>
        <v>600</v>
      </c>
      <c r="I14" s="13"/>
    </row>
    <row r="15" spans="1:9" ht="39.950000000000003" customHeight="1">
      <c r="A15" s="61"/>
      <c r="B15" s="64"/>
      <c r="C15" s="68"/>
      <c r="D15" s="17" t="s">
        <v>146</v>
      </c>
      <c r="E15" s="13"/>
      <c r="F15" s="13"/>
      <c r="G15" s="13">
        <v>900</v>
      </c>
      <c r="H15" s="13"/>
      <c r="I15" s="13">
        <v>900</v>
      </c>
    </row>
  </sheetData>
  <mergeCells count="15">
    <mergeCell ref="B6:D6"/>
    <mergeCell ref="A2:I2"/>
    <mergeCell ref="A7:A15"/>
    <mergeCell ref="B7:B10"/>
    <mergeCell ref="B11:B15"/>
    <mergeCell ref="A4:A5"/>
    <mergeCell ref="B4:B5"/>
    <mergeCell ref="C4:C5"/>
    <mergeCell ref="D4:D5"/>
    <mergeCell ref="E4:E5"/>
    <mergeCell ref="F4:F5"/>
    <mergeCell ref="C7:C10"/>
    <mergeCell ref="C11:C15"/>
    <mergeCell ref="E3:I3"/>
    <mergeCell ref="G4:I4"/>
  </mergeCells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tabSelected="1" topLeftCell="A4" workbookViewId="0">
      <selection activeCell="D8" sqref="D8"/>
    </sheetView>
  </sheetViews>
  <sheetFormatPr defaultRowHeight="13.5"/>
  <cols>
    <col min="1" max="1" width="10.75" customWidth="1"/>
    <col min="2" max="2" width="9.625" customWidth="1"/>
    <col min="3" max="3" width="10.375" customWidth="1"/>
    <col min="4" max="4" width="10.25" customWidth="1"/>
    <col min="5" max="5" width="16.5" customWidth="1"/>
    <col min="6" max="6" width="15.5" customWidth="1"/>
    <col min="7" max="7" width="14.125" customWidth="1"/>
  </cols>
  <sheetData>
    <row r="1" spans="1:7">
      <c r="A1" s="34" t="s">
        <v>201</v>
      </c>
    </row>
    <row r="2" spans="1:7">
      <c r="A2" s="36" t="s">
        <v>192</v>
      </c>
      <c r="B2" s="36"/>
      <c r="C2" s="36"/>
      <c r="D2" s="36"/>
      <c r="E2" s="36"/>
      <c r="F2" s="36"/>
      <c r="G2" s="36"/>
    </row>
    <row r="3" spans="1:7" ht="21.75" customHeight="1">
      <c r="A3" s="36"/>
      <c r="B3" s="36"/>
      <c r="C3" s="36"/>
      <c r="D3" s="36"/>
      <c r="E3" s="36"/>
      <c r="F3" s="36"/>
      <c r="G3" s="36"/>
    </row>
    <row r="4" spans="1:7">
      <c r="E4" s="77" t="s">
        <v>196</v>
      </c>
      <c r="F4" s="77"/>
      <c r="G4" s="77"/>
    </row>
    <row r="5" spans="1:7" ht="38.25" customHeight="1">
      <c r="A5" s="21" t="s">
        <v>154</v>
      </c>
      <c r="B5" s="21" t="s">
        <v>155</v>
      </c>
      <c r="C5" s="21" t="s">
        <v>143</v>
      </c>
      <c r="D5" s="21" t="s">
        <v>156</v>
      </c>
      <c r="E5" s="24" t="s">
        <v>175</v>
      </c>
      <c r="F5" s="24" t="s">
        <v>176</v>
      </c>
      <c r="G5" s="21" t="s">
        <v>157</v>
      </c>
    </row>
    <row r="6" spans="1:7" ht="24.95" customHeight="1">
      <c r="A6" s="21" t="s">
        <v>115</v>
      </c>
      <c r="B6" s="21"/>
      <c r="C6" s="21"/>
      <c r="D6" s="21"/>
      <c r="E6" s="21">
        <v>3157</v>
      </c>
      <c r="F6" s="21"/>
      <c r="G6" s="25">
        <v>16565</v>
      </c>
    </row>
    <row r="7" spans="1:7" ht="24.95" customHeight="1">
      <c r="A7" s="65" t="s">
        <v>183</v>
      </c>
      <c r="B7" s="65" t="s">
        <v>158</v>
      </c>
      <c r="C7" s="21" t="s">
        <v>174</v>
      </c>
      <c r="D7" s="21"/>
      <c r="E7" s="21">
        <v>300</v>
      </c>
      <c r="F7" s="21"/>
      <c r="G7" s="25">
        <v>4500</v>
      </c>
    </row>
    <row r="8" spans="1:7" ht="24.95" customHeight="1">
      <c r="A8" s="66"/>
      <c r="B8" s="66"/>
      <c r="C8" s="21" t="s">
        <v>169</v>
      </c>
      <c r="D8" s="13">
        <v>8</v>
      </c>
      <c r="E8" s="13">
        <v>300</v>
      </c>
      <c r="F8" s="13">
        <v>15</v>
      </c>
      <c r="G8" s="26">
        <f>E8*F8</f>
        <v>4500</v>
      </c>
    </row>
    <row r="9" spans="1:7" ht="24.95" customHeight="1">
      <c r="A9" s="65" t="s">
        <v>161</v>
      </c>
      <c r="B9" s="65" t="s">
        <v>162</v>
      </c>
      <c r="C9" s="21" t="s">
        <v>174</v>
      </c>
      <c r="D9" s="13"/>
      <c r="E9" s="13">
        <v>40</v>
      </c>
      <c r="F9" s="13"/>
      <c r="G9" s="26">
        <v>400</v>
      </c>
    </row>
    <row r="10" spans="1:7" ht="24.95" customHeight="1">
      <c r="A10" s="66"/>
      <c r="B10" s="66"/>
      <c r="C10" s="21" t="s">
        <v>167</v>
      </c>
      <c r="D10" s="21" t="s">
        <v>168</v>
      </c>
      <c r="E10" s="13">
        <v>40</v>
      </c>
      <c r="F10" s="13">
        <v>10</v>
      </c>
      <c r="G10" s="26">
        <f t="shared" ref="G10:G26" si="0">E10*F10</f>
        <v>400</v>
      </c>
    </row>
    <row r="11" spans="1:7" ht="24.95" customHeight="1">
      <c r="A11" s="65" t="s">
        <v>159</v>
      </c>
      <c r="B11" s="65" t="s">
        <v>160</v>
      </c>
      <c r="C11" s="21" t="s">
        <v>174</v>
      </c>
      <c r="D11" s="21"/>
      <c r="E11" s="13">
        <v>150</v>
      </c>
      <c r="F11" s="13"/>
      <c r="G11" s="26">
        <v>700</v>
      </c>
    </row>
    <row r="12" spans="1:7" ht="24.95" customHeight="1">
      <c r="A12" s="76"/>
      <c r="B12" s="76"/>
      <c r="C12" s="21" t="s">
        <v>169</v>
      </c>
      <c r="D12" s="13">
        <v>8</v>
      </c>
      <c r="E12" s="13">
        <v>10</v>
      </c>
      <c r="F12" s="13">
        <v>15</v>
      </c>
      <c r="G12" s="26">
        <f t="shared" si="0"/>
        <v>150</v>
      </c>
    </row>
    <row r="13" spans="1:7" ht="24.95" customHeight="1">
      <c r="A13" s="76"/>
      <c r="B13" s="76"/>
      <c r="C13" s="21" t="s">
        <v>170</v>
      </c>
      <c r="D13" s="21" t="s">
        <v>171</v>
      </c>
      <c r="E13" s="13">
        <v>100</v>
      </c>
      <c r="F13" s="13">
        <v>1.5</v>
      </c>
      <c r="G13" s="26">
        <f t="shared" si="0"/>
        <v>150</v>
      </c>
    </row>
    <row r="14" spans="1:7" ht="24.95" customHeight="1">
      <c r="A14" s="76"/>
      <c r="B14" s="76"/>
      <c r="C14" s="21" t="s">
        <v>167</v>
      </c>
      <c r="D14" s="21" t="s">
        <v>168</v>
      </c>
      <c r="E14" s="13">
        <v>10</v>
      </c>
      <c r="F14" s="13">
        <v>10</v>
      </c>
      <c r="G14" s="26">
        <f t="shared" si="0"/>
        <v>100</v>
      </c>
    </row>
    <row r="15" spans="1:7" ht="24.95" customHeight="1">
      <c r="A15" s="66"/>
      <c r="B15" s="66"/>
      <c r="C15" s="20" t="s">
        <v>172</v>
      </c>
      <c r="D15" s="19">
        <v>5</v>
      </c>
      <c r="E15" s="13">
        <v>30</v>
      </c>
      <c r="F15" s="13">
        <v>10</v>
      </c>
      <c r="G15" s="26">
        <f t="shared" si="0"/>
        <v>300</v>
      </c>
    </row>
    <row r="16" spans="1:7" ht="24.95" customHeight="1">
      <c r="A16" s="65" t="s">
        <v>163</v>
      </c>
      <c r="B16" s="65" t="s">
        <v>164</v>
      </c>
      <c r="C16" s="20" t="s">
        <v>174</v>
      </c>
      <c r="D16" s="19"/>
      <c r="E16" s="13">
        <v>937</v>
      </c>
      <c r="F16" s="13"/>
      <c r="G16" s="26">
        <v>7495</v>
      </c>
    </row>
    <row r="17" spans="1:7" ht="24.95" customHeight="1">
      <c r="A17" s="76"/>
      <c r="B17" s="76"/>
      <c r="C17" s="21" t="s">
        <v>170</v>
      </c>
      <c r="D17" s="21" t="s">
        <v>171</v>
      </c>
      <c r="E17" s="13">
        <v>250</v>
      </c>
      <c r="F17" s="13">
        <v>1.5</v>
      </c>
      <c r="G17" s="26">
        <f t="shared" si="0"/>
        <v>375</v>
      </c>
    </row>
    <row r="18" spans="1:7" ht="24.95" customHeight="1">
      <c r="A18" s="76"/>
      <c r="B18" s="76"/>
      <c r="C18" s="21" t="s">
        <v>169</v>
      </c>
      <c r="D18" s="13">
        <v>8</v>
      </c>
      <c r="E18" s="13">
        <v>50</v>
      </c>
      <c r="F18" s="13">
        <v>15</v>
      </c>
      <c r="G18" s="26">
        <f t="shared" si="0"/>
        <v>750</v>
      </c>
    </row>
    <row r="19" spans="1:7" ht="24.95" customHeight="1">
      <c r="A19" s="76"/>
      <c r="B19" s="76"/>
      <c r="C19" s="21" t="s">
        <v>167</v>
      </c>
      <c r="D19" s="21" t="s">
        <v>168</v>
      </c>
      <c r="E19" s="13">
        <v>210</v>
      </c>
      <c r="F19" s="13">
        <v>10</v>
      </c>
      <c r="G19" s="26">
        <f t="shared" si="0"/>
        <v>2100</v>
      </c>
    </row>
    <row r="20" spans="1:7" ht="24.95" customHeight="1">
      <c r="A20" s="76"/>
      <c r="B20" s="76"/>
      <c r="C20" s="20" t="s">
        <v>173</v>
      </c>
      <c r="D20" s="20">
        <v>5</v>
      </c>
      <c r="E20" s="13">
        <v>327</v>
      </c>
      <c r="F20" s="13">
        <v>10</v>
      </c>
      <c r="G20" s="26">
        <f t="shared" si="0"/>
        <v>3270</v>
      </c>
    </row>
    <row r="21" spans="1:7" ht="24.95" customHeight="1">
      <c r="A21" s="66"/>
      <c r="B21" s="66"/>
      <c r="C21" s="20" t="s">
        <v>172</v>
      </c>
      <c r="D21" s="19">
        <v>5</v>
      </c>
      <c r="E21" s="13">
        <v>100</v>
      </c>
      <c r="F21" s="13">
        <v>10</v>
      </c>
      <c r="G21" s="26">
        <f t="shared" si="0"/>
        <v>1000</v>
      </c>
    </row>
    <row r="22" spans="1:7" ht="24.95" customHeight="1">
      <c r="A22" s="65" t="s">
        <v>165</v>
      </c>
      <c r="B22" s="65" t="s">
        <v>166</v>
      </c>
      <c r="C22" s="20" t="s">
        <v>174</v>
      </c>
      <c r="D22" s="19"/>
      <c r="E22" s="13">
        <v>589</v>
      </c>
      <c r="F22" s="13"/>
      <c r="G22" s="26">
        <v>3470</v>
      </c>
    </row>
    <row r="23" spans="1:7" ht="24.95" customHeight="1">
      <c r="A23" s="76"/>
      <c r="B23" s="76"/>
      <c r="C23" s="21" t="s">
        <v>169</v>
      </c>
      <c r="D23" s="13">
        <v>8</v>
      </c>
      <c r="E23" s="13">
        <v>60</v>
      </c>
      <c r="F23" s="13">
        <v>15</v>
      </c>
      <c r="G23" s="26">
        <f t="shared" si="0"/>
        <v>900</v>
      </c>
    </row>
    <row r="24" spans="1:7" ht="24.95" customHeight="1">
      <c r="A24" s="76"/>
      <c r="B24" s="76"/>
      <c r="C24" s="21" t="s">
        <v>167</v>
      </c>
      <c r="D24" s="21" t="s">
        <v>168</v>
      </c>
      <c r="E24" s="13">
        <v>189</v>
      </c>
      <c r="F24" s="13">
        <v>10</v>
      </c>
      <c r="G24" s="26">
        <f t="shared" si="0"/>
        <v>1890</v>
      </c>
    </row>
    <row r="25" spans="1:7" ht="24.95" customHeight="1">
      <c r="A25" s="76"/>
      <c r="B25" s="76"/>
      <c r="C25" s="21" t="s">
        <v>170</v>
      </c>
      <c r="D25" s="21" t="s">
        <v>171</v>
      </c>
      <c r="E25" s="13">
        <v>320</v>
      </c>
      <c r="F25" s="13">
        <v>1.5</v>
      </c>
      <c r="G25" s="26">
        <f t="shared" si="0"/>
        <v>480</v>
      </c>
    </row>
    <row r="26" spans="1:7" ht="24.95" customHeight="1">
      <c r="A26" s="66"/>
      <c r="B26" s="66"/>
      <c r="C26" s="20" t="s">
        <v>172</v>
      </c>
      <c r="D26" s="19">
        <v>5</v>
      </c>
      <c r="E26" s="13">
        <v>20</v>
      </c>
      <c r="F26" s="13">
        <v>10</v>
      </c>
      <c r="G26" s="26">
        <f t="shared" si="0"/>
        <v>200</v>
      </c>
    </row>
    <row r="27" spans="1:7" ht="24.95" customHeight="1">
      <c r="A27" s="65" t="s">
        <v>128</v>
      </c>
      <c r="B27" s="65" t="s">
        <v>129</v>
      </c>
      <c r="C27" s="20" t="s">
        <v>174</v>
      </c>
      <c r="D27" s="19"/>
      <c r="E27" s="13">
        <v>1141</v>
      </c>
      <c r="F27" s="70" t="s">
        <v>177</v>
      </c>
      <c r="G27" s="71"/>
    </row>
    <row r="28" spans="1:7" ht="24.95" customHeight="1">
      <c r="A28" s="76"/>
      <c r="B28" s="76"/>
      <c r="C28" s="21" t="s">
        <v>169</v>
      </c>
      <c r="D28" s="13">
        <v>8</v>
      </c>
      <c r="E28" s="13">
        <v>306</v>
      </c>
      <c r="F28" s="72"/>
      <c r="G28" s="73"/>
    </row>
    <row r="29" spans="1:7" ht="24.95" customHeight="1">
      <c r="A29" s="76"/>
      <c r="B29" s="76"/>
      <c r="C29" s="21" t="s">
        <v>170</v>
      </c>
      <c r="D29" s="21" t="s">
        <v>171</v>
      </c>
      <c r="E29" s="13">
        <v>530</v>
      </c>
      <c r="F29" s="72"/>
      <c r="G29" s="73"/>
    </row>
    <row r="30" spans="1:7" ht="24.95" customHeight="1">
      <c r="A30" s="66"/>
      <c r="B30" s="66"/>
      <c r="C30" s="21" t="s">
        <v>167</v>
      </c>
      <c r="D30" s="21" t="s">
        <v>168</v>
      </c>
      <c r="E30" s="13">
        <v>305</v>
      </c>
      <c r="F30" s="74"/>
      <c r="G30" s="75"/>
    </row>
  </sheetData>
  <mergeCells count="15">
    <mergeCell ref="B11:B15"/>
    <mergeCell ref="A2:G3"/>
    <mergeCell ref="B9:B10"/>
    <mergeCell ref="A16:A21"/>
    <mergeCell ref="B16:B21"/>
    <mergeCell ref="E4:G4"/>
    <mergeCell ref="A11:A15"/>
    <mergeCell ref="A7:A8"/>
    <mergeCell ref="B7:B8"/>
    <mergeCell ref="A9:A10"/>
    <mergeCell ref="F27:G30"/>
    <mergeCell ref="A27:A30"/>
    <mergeCell ref="B27:B30"/>
    <mergeCell ref="A22:A26"/>
    <mergeCell ref="B22:B26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附表1汇总表</vt:lpstr>
      <vt:lpstr>附表2基地抚育资金表</vt:lpstr>
      <vt:lpstr>附表3市级绿化示范村补助资金表</vt:lpstr>
      <vt:lpstr>附表4生态修复补助资金表</vt:lpstr>
      <vt:lpstr>附表5“一村万树”示范村建设资金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景宁天翔</cp:lastModifiedBy>
  <cp:lastPrinted>2019-02-01T08:59:39Z</cp:lastPrinted>
  <dcterms:created xsi:type="dcterms:W3CDTF">2018-02-27T11:14:00Z</dcterms:created>
  <dcterms:modified xsi:type="dcterms:W3CDTF">2019-02-01T09:00:15Z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  <property fmtid="{D5CDD505-2E9C-101B-9397-08002B2CF9AE}" pid="3" name="KSORubyTemplateID" linkTarget="0">
    <vt:lpwstr>11</vt:lpwstr>
  </property>
</Properties>
</file>